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lockStructure="1"/>
  <bookViews>
    <workbookView xWindow="240" yWindow="408" windowWidth="16236" windowHeight="10176" tabRatio="598"/>
  </bookViews>
  <sheets>
    <sheet name="plan de cuves" sheetId="7" r:id="rId1"/>
  </sheets>
  <definedNames>
    <definedName name="_1IMPRESS_COMPREP">#REF!</definedName>
    <definedName name="_2IMPRESS_ORSTOM" localSheetId="0">'plan de cuves'!$B$2:$V$88</definedName>
    <definedName name="_3IMPRESS_ORSTOM">#REF!</definedName>
    <definedName name="_4IMPRESS_TABLEAU">#REF!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V65" i="7" l="1"/>
  <c r="V66" i="7"/>
  <c r="V67" i="7"/>
  <c r="V68" i="7"/>
  <c r="V69" i="7"/>
  <c r="V70" i="7"/>
  <c r="V74" i="7"/>
  <c r="V75" i="7"/>
  <c r="V76" i="7"/>
  <c r="V77" i="7"/>
  <c r="V78" i="7"/>
  <c r="V79" i="7"/>
  <c r="K65" i="7"/>
  <c r="K47" i="7"/>
  <c r="K48" i="7"/>
  <c r="K49" i="7"/>
  <c r="K50" i="7"/>
  <c r="K51" i="7"/>
  <c r="K52" i="7"/>
  <c r="K41" i="7"/>
  <c r="K42" i="7"/>
  <c r="K43" i="7"/>
  <c r="K40" i="7"/>
  <c r="K39" i="7"/>
  <c r="K38" i="7"/>
  <c r="K74" i="7"/>
  <c r="K59" i="7"/>
  <c r="K58" i="7"/>
  <c r="V51" i="7"/>
  <c r="V60" i="7"/>
  <c r="K60" i="7"/>
  <c r="V12" i="7"/>
  <c r="V80" i="7" l="1"/>
  <c r="V71" i="7"/>
  <c r="J35" i="7"/>
  <c r="I35" i="7"/>
  <c r="H35" i="7"/>
  <c r="G35" i="7"/>
  <c r="F35" i="7"/>
  <c r="E35" i="7"/>
  <c r="D35" i="7"/>
  <c r="K34" i="7"/>
  <c r="K33" i="7"/>
  <c r="K32" i="7"/>
  <c r="K31" i="7"/>
  <c r="K30" i="7"/>
  <c r="K29" i="7"/>
  <c r="J26" i="7"/>
  <c r="I26" i="7"/>
  <c r="H26" i="7"/>
  <c r="G26" i="7"/>
  <c r="F26" i="7"/>
  <c r="E26" i="7"/>
  <c r="D26" i="7"/>
  <c r="J44" i="7"/>
  <c r="I44" i="7"/>
  <c r="H44" i="7"/>
  <c r="G44" i="7"/>
  <c r="F44" i="7"/>
  <c r="E44" i="7"/>
  <c r="D44" i="7"/>
  <c r="J53" i="7"/>
  <c r="I53" i="7"/>
  <c r="H53" i="7"/>
  <c r="G53" i="7"/>
  <c r="F53" i="7"/>
  <c r="E53" i="7"/>
  <c r="D53" i="7"/>
  <c r="J62" i="7"/>
  <c r="I62" i="7"/>
  <c r="H62" i="7"/>
  <c r="G62" i="7"/>
  <c r="F62" i="7"/>
  <c r="E62" i="7"/>
  <c r="D62" i="7"/>
  <c r="J71" i="7"/>
  <c r="I71" i="7"/>
  <c r="H71" i="7"/>
  <c r="G71" i="7"/>
  <c r="F71" i="7"/>
  <c r="E71" i="7"/>
  <c r="D71" i="7"/>
  <c r="J80" i="7"/>
  <c r="I80" i="7"/>
  <c r="H80" i="7"/>
  <c r="G80" i="7"/>
  <c r="F80" i="7"/>
  <c r="E80" i="7"/>
  <c r="D80" i="7"/>
  <c r="J88" i="7"/>
  <c r="I88" i="7"/>
  <c r="H88" i="7"/>
  <c r="G88" i="7"/>
  <c r="F88" i="7"/>
  <c r="E88" i="7"/>
  <c r="D88" i="7"/>
  <c r="U88" i="7"/>
  <c r="T88" i="7"/>
  <c r="S88" i="7"/>
  <c r="R88" i="7"/>
  <c r="Q88" i="7"/>
  <c r="P88" i="7"/>
  <c r="O88" i="7"/>
  <c r="U80" i="7"/>
  <c r="T80" i="7"/>
  <c r="S80" i="7"/>
  <c r="R80" i="7"/>
  <c r="Q80" i="7"/>
  <c r="P80" i="7"/>
  <c r="O80" i="7"/>
  <c r="U71" i="7"/>
  <c r="T71" i="7"/>
  <c r="S71" i="7"/>
  <c r="R71" i="7"/>
  <c r="Q71" i="7"/>
  <c r="P71" i="7"/>
  <c r="O71" i="7"/>
  <c r="U62" i="7"/>
  <c r="T62" i="7"/>
  <c r="S62" i="7"/>
  <c r="R62" i="7"/>
  <c r="Q62" i="7"/>
  <c r="P62" i="7"/>
  <c r="O62" i="7"/>
  <c r="U53" i="7"/>
  <c r="T53" i="7"/>
  <c r="S53" i="7"/>
  <c r="R53" i="7"/>
  <c r="Q53" i="7"/>
  <c r="P53" i="7"/>
  <c r="O53" i="7"/>
  <c r="U44" i="7"/>
  <c r="T44" i="7"/>
  <c r="S44" i="7"/>
  <c r="R44" i="7"/>
  <c r="Q44" i="7"/>
  <c r="P44" i="7"/>
  <c r="O44" i="7"/>
  <c r="U35" i="7"/>
  <c r="T35" i="7"/>
  <c r="S35" i="7"/>
  <c r="R35" i="7"/>
  <c r="Q35" i="7"/>
  <c r="P35" i="7"/>
  <c r="O35" i="7"/>
  <c r="Q26" i="7"/>
  <c r="U26" i="7"/>
  <c r="T26" i="7"/>
  <c r="S26" i="7"/>
  <c r="R26" i="7"/>
  <c r="P26" i="7"/>
  <c r="O26" i="7"/>
  <c r="U17" i="7"/>
  <c r="T17" i="7"/>
  <c r="S17" i="7"/>
  <c r="R17" i="7"/>
  <c r="Q17" i="7"/>
  <c r="P17" i="7"/>
  <c r="O17" i="7"/>
  <c r="V16" i="7"/>
  <c r="V15" i="7"/>
  <c r="V14" i="7"/>
  <c r="V13" i="7"/>
  <c r="J17" i="7"/>
  <c r="I17" i="7"/>
  <c r="H17" i="7"/>
  <c r="G17" i="7"/>
  <c r="F17" i="7"/>
  <c r="E17" i="7"/>
  <c r="D17" i="7"/>
  <c r="K16" i="7"/>
  <c r="K15" i="7"/>
  <c r="K14" i="7"/>
  <c r="K13" i="7"/>
  <c r="K12" i="7"/>
  <c r="M8" i="7"/>
  <c r="N8" i="7"/>
  <c r="O8" i="7"/>
  <c r="M92" i="7" l="1"/>
  <c r="N92" i="7"/>
  <c r="L92" i="7"/>
  <c r="K35" i="7"/>
  <c r="V17" i="7"/>
  <c r="K17" i="7"/>
  <c r="P4" i="7"/>
  <c r="P5" i="7"/>
  <c r="P6" i="7"/>
  <c r="P7" i="7"/>
  <c r="P3" i="7"/>
  <c r="P8" i="7" l="1"/>
  <c r="V33" i="7"/>
  <c r="K23" i="7"/>
  <c r="K24" i="7"/>
  <c r="J8" i="7"/>
  <c r="I92" i="7" s="1"/>
  <c r="I8" i="7"/>
  <c r="H92" i="7" s="1"/>
  <c r="V83" i="7"/>
  <c r="K83" i="7"/>
  <c r="K20" i="7" l="1"/>
  <c r="K21" i="7"/>
  <c r="K22" i="7"/>
  <c r="K25" i="7"/>
  <c r="V20" i="7"/>
  <c r="V21" i="7"/>
  <c r="V22" i="7"/>
  <c r="V23" i="7"/>
  <c r="V24" i="7"/>
  <c r="V25" i="7"/>
  <c r="V29" i="7"/>
  <c r="V30" i="7"/>
  <c r="V31" i="7"/>
  <c r="V32" i="7"/>
  <c r="V34" i="7"/>
  <c r="V38" i="7"/>
  <c r="V39" i="7"/>
  <c r="V40" i="7"/>
  <c r="V41" i="7"/>
  <c r="V42" i="7"/>
  <c r="V43" i="7"/>
  <c r="V47" i="7"/>
  <c r="V48" i="7"/>
  <c r="V49" i="7"/>
  <c r="V50" i="7"/>
  <c r="V52" i="7"/>
  <c r="K61" i="7"/>
  <c r="V56" i="7"/>
  <c r="V57" i="7"/>
  <c r="V58" i="7"/>
  <c r="V59" i="7"/>
  <c r="V61" i="7"/>
  <c r="K66" i="7"/>
  <c r="K67" i="7"/>
  <c r="K68" i="7"/>
  <c r="K69" i="7"/>
  <c r="K70" i="7"/>
  <c r="K75" i="7"/>
  <c r="K76" i="7"/>
  <c r="K77" i="7"/>
  <c r="K78" i="7"/>
  <c r="K79" i="7"/>
  <c r="K84" i="7"/>
  <c r="K85" i="7"/>
  <c r="K86" i="7"/>
  <c r="K87" i="7"/>
  <c r="V84" i="7"/>
  <c r="V85" i="7"/>
  <c r="V86" i="7"/>
  <c r="V87" i="7"/>
  <c r="L8" i="7"/>
  <c r="K92" i="7" s="1"/>
  <c r="K8" i="7"/>
  <c r="J92" i="7" s="1"/>
  <c r="V88" i="7" l="1"/>
  <c r="K88" i="7"/>
  <c r="K80" i="7"/>
  <c r="K71" i="7"/>
  <c r="V62" i="7"/>
  <c r="K62" i="7"/>
  <c r="K53" i="7"/>
  <c r="V53" i="7"/>
  <c r="V44" i="7"/>
  <c r="K44" i="7"/>
  <c r="V35" i="7"/>
  <c r="V26" i="7"/>
  <c r="K26" i="7"/>
  <c r="O92" i="7" l="1"/>
</calcChain>
</file>

<file path=xl/sharedStrings.xml><?xml version="1.0" encoding="utf-8"?>
<sst xmlns="http://schemas.openxmlformats.org/spreadsheetml/2006/main" count="242" uniqueCount="27">
  <si>
    <t xml:space="preserve">date </t>
  </si>
  <si>
    <t>n°coup</t>
  </si>
  <si>
    <t>YF+10</t>
  </si>
  <si>
    <t>YF-10</t>
  </si>
  <si>
    <t>BABORD</t>
  </si>
  <si>
    <t>BE+10</t>
  </si>
  <si>
    <t>BE-10</t>
  </si>
  <si>
    <t>GER</t>
  </si>
  <si>
    <t>TOTAL</t>
  </si>
  <si>
    <t>TRIBORD</t>
  </si>
  <si>
    <t>marée du :</t>
  </si>
  <si>
    <t>cuve n° 2</t>
  </si>
  <si>
    <t>cuve n° 3</t>
  </si>
  <si>
    <t>cuve n° 4</t>
  </si>
  <si>
    <t>cuve n° 5</t>
  </si>
  <si>
    <t>cuve n° 6</t>
  </si>
  <si>
    <t>cuve n° 7</t>
  </si>
  <si>
    <t>cuve n° 8</t>
  </si>
  <si>
    <t>cuve n° 9</t>
  </si>
  <si>
    <t>totaux</t>
  </si>
  <si>
    <t>cuve 1</t>
  </si>
  <si>
    <t>cuve n° 10</t>
  </si>
  <si>
    <t>Capture sur banc libre / "fad free"</t>
  </si>
  <si>
    <t>SK</t>
  </si>
  <si>
    <t>Autres</t>
  </si>
  <si>
    <t>,</t>
  </si>
  <si>
    <t>28/08 au 15/10/2020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</si>
</sst>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\-mmm"/>
    <numFmt numFmtId="166" formatCode="d\ mmmm\ yyyy"/>
  </numFmts>
  <fonts count="17" x14ac:knownFonts="1">
    <font>
      <sz val="12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u/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u/>
      <sz val="9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2" borderId="0" xfId="0" applyNumberFormat="1" applyFont="1" applyFill="1" applyAlignment="1">
      <alignment horizontal="center" vertical="center"/>
    </xf>
    <xf numFmtId="164" fontId="0" fillId="2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/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right" vertical="center"/>
    </xf>
    <xf numFmtId="164" fontId="0" fillId="5" borderId="15" xfId="0" applyNumberFormat="1" applyFill="1" applyBorder="1"/>
    <xf numFmtId="164" fontId="5" fillId="0" borderId="0" xfId="0" applyNumberFormat="1" applyFont="1" applyFill="1"/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</xf>
    <xf numFmtId="0" fontId="10" fillId="0" borderId="37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9" fillId="0" borderId="31" xfId="0" applyNumberFormat="1" applyFont="1" applyFill="1" applyBorder="1" applyAlignment="1">
      <alignment horizontal="center" vertical="center"/>
    </xf>
    <xf numFmtId="0" fontId="9" fillId="0" borderId="32" xfId="0" applyNumberFormat="1" applyFont="1" applyFill="1" applyBorder="1" applyAlignment="1">
      <alignment horizontal="center" vertical="center"/>
    </xf>
    <xf numFmtId="164" fontId="9" fillId="0" borderId="32" xfId="0" applyNumberFormat="1" applyFont="1" applyFill="1" applyBorder="1" applyAlignment="1">
      <alignment horizontal="center" vertical="center"/>
    </xf>
    <xf numFmtId="0" fontId="9" fillId="0" borderId="39" xfId="0" applyNumberFormat="1" applyFont="1" applyFill="1" applyBorder="1" applyAlignment="1">
      <alignment horizontal="center" vertical="center"/>
    </xf>
    <xf numFmtId="165" fontId="1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6" xfId="0" applyFont="1" applyFill="1" applyBorder="1" applyAlignment="1" applyProtection="1">
      <alignment horizontal="center" vertical="center"/>
    </xf>
    <xf numFmtId="0" fontId="3" fillId="6" borderId="43" xfId="0" applyNumberFormat="1" applyFont="1" applyFill="1" applyBorder="1" applyAlignment="1" applyProtection="1">
      <alignment horizontal="center" vertical="center"/>
      <protection locked="0"/>
    </xf>
    <xf numFmtId="0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11" fillId="6" borderId="11" xfId="0" applyNumberFormat="1" applyFont="1" applyFill="1" applyBorder="1" applyAlignment="1" applyProtection="1">
      <alignment horizontal="center" vertical="center"/>
      <protection locked="0"/>
    </xf>
    <xf numFmtId="0" fontId="10" fillId="6" borderId="15" xfId="0" applyNumberFormat="1" applyFont="1" applyFill="1" applyBorder="1" applyAlignment="1" applyProtection="1">
      <alignment horizontal="center" vertical="center"/>
    </xf>
    <xf numFmtId="165" fontId="11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NumberFormat="1" applyFont="1" applyFill="1" applyAlignment="1">
      <alignment horizontal="center" vertical="center"/>
    </xf>
    <xf numFmtId="0" fontId="7" fillId="6" borderId="5" xfId="0" applyNumberFormat="1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</xf>
    <xf numFmtId="0" fontId="7" fillId="6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0" xfId="0" applyNumberFormat="1" applyFont="1" applyFill="1" applyBorder="1" applyAlignment="1" applyProtection="1">
      <alignment horizontal="center" vertical="center"/>
    </xf>
    <xf numFmtId="165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11" fillId="6" borderId="5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18" xfId="0" applyNumberFormat="1" applyFont="1" applyFill="1" applyBorder="1" applyAlignment="1" applyProtection="1">
      <alignment horizontal="center" vertical="center"/>
      <protection locked="0"/>
    </xf>
    <xf numFmtId="165" fontId="1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0" xfId="0" applyNumberFormat="1" applyFont="1" applyFill="1"/>
    <xf numFmtId="0" fontId="6" fillId="6" borderId="0" xfId="0" applyNumberFormat="1" applyFont="1" applyFill="1" applyAlignment="1">
      <alignment horizontal="center" vertical="center"/>
    </xf>
    <xf numFmtId="0" fontId="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1" fillId="6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0" fontId="9" fillId="6" borderId="44" xfId="0" applyNumberFormat="1" applyFont="1" applyFill="1" applyBorder="1" applyAlignment="1">
      <alignment horizontal="center" vertical="center"/>
    </xf>
    <xf numFmtId="0" fontId="9" fillId="6" borderId="45" xfId="0" applyNumberFormat="1" applyFont="1" applyFill="1" applyBorder="1" applyAlignment="1">
      <alignment horizontal="center" vertical="center"/>
    </xf>
    <xf numFmtId="164" fontId="9" fillId="6" borderId="45" xfId="0" applyNumberFormat="1" applyFont="1" applyFill="1" applyBorder="1" applyAlignment="1">
      <alignment horizontal="center" vertical="center"/>
    </xf>
    <xf numFmtId="0" fontId="9" fillId="6" borderId="46" xfId="0" applyNumberFormat="1" applyFont="1" applyFill="1" applyBorder="1" applyAlignment="1">
      <alignment horizontal="center" vertical="center"/>
    </xf>
    <xf numFmtId="0" fontId="9" fillId="6" borderId="47" xfId="0" applyNumberFormat="1" applyFont="1" applyFill="1" applyBorder="1" applyAlignment="1">
      <alignment horizontal="center" vertical="center"/>
    </xf>
    <xf numFmtId="0" fontId="10" fillId="6" borderId="47" xfId="0" applyNumberFormat="1" applyFont="1" applyFill="1" applyBorder="1" applyAlignment="1">
      <alignment horizontal="center" vertical="center"/>
    </xf>
    <xf numFmtId="0" fontId="9" fillId="6" borderId="48" xfId="0" applyNumberFormat="1" applyFont="1" applyFill="1" applyBorder="1" applyAlignment="1">
      <alignment horizontal="center" vertical="center"/>
    </xf>
    <xf numFmtId="0" fontId="7" fillId="6" borderId="14" xfId="0" applyNumberFormat="1" applyFont="1" applyFill="1" applyBorder="1" applyAlignment="1" applyProtection="1">
      <alignment horizontal="center" vertical="center"/>
    </xf>
    <xf numFmtId="165" fontId="11" fillId="6" borderId="4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0" xfId="0" applyNumberFormat="1" applyFont="1" applyFill="1" applyBorder="1" applyAlignment="1" applyProtection="1">
      <alignment horizontal="center" vertical="center"/>
      <protection locked="0"/>
    </xf>
    <xf numFmtId="0" fontId="10" fillId="6" borderId="53" xfId="0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10" fillId="6" borderId="37" xfId="0" applyFont="1" applyFill="1" applyBorder="1" applyAlignment="1" applyProtection="1">
      <alignment horizontal="center" vertical="center"/>
    </xf>
    <xf numFmtId="0" fontId="10" fillId="6" borderId="38" xfId="0" applyFont="1" applyFill="1" applyBorder="1" applyAlignment="1" applyProtection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 wrapText="1"/>
    </xf>
    <xf numFmtId="164" fontId="3" fillId="6" borderId="20" xfId="0" applyNumberFormat="1" applyFont="1" applyFill="1" applyBorder="1" applyAlignment="1" applyProtection="1">
      <alignment horizontal="center" vertical="center" wrapText="1"/>
    </xf>
    <xf numFmtId="0" fontId="3" fillId="6" borderId="20" xfId="0" applyNumberFormat="1" applyFont="1" applyFill="1" applyBorder="1" applyAlignment="1" applyProtection="1">
      <alignment horizontal="center" vertical="center"/>
    </xf>
    <xf numFmtId="0" fontId="7" fillId="6" borderId="20" xfId="0" applyNumberFormat="1" applyFont="1" applyFill="1" applyBorder="1" applyAlignment="1" applyProtection="1">
      <alignment horizontal="center" vertical="center"/>
    </xf>
    <xf numFmtId="164" fontId="3" fillId="6" borderId="20" xfId="0" applyNumberFormat="1" applyFont="1" applyFill="1" applyBorder="1" applyAlignment="1" applyProtection="1">
      <alignment horizontal="center" vertical="center"/>
    </xf>
    <xf numFmtId="164" fontId="3" fillId="6" borderId="21" xfId="0" applyNumberFormat="1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right" vertical="center"/>
    </xf>
    <xf numFmtId="0" fontId="3" fillId="6" borderId="22" xfId="0" applyNumberFormat="1" applyFont="1" applyFill="1" applyBorder="1" applyAlignment="1" applyProtection="1">
      <alignment horizontal="center" vertical="center"/>
    </xf>
    <xf numFmtId="165" fontId="11" fillId="6" borderId="49" xfId="0" applyNumberFormat="1" applyFont="1" applyFill="1" applyBorder="1" applyAlignment="1" applyProtection="1">
      <alignment horizontal="center" vertical="center"/>
      <protection locked="0"/>
    </xf>
    <xf numFmtId="164" fontId="3" fillId="6" borderId="0" xfId="0" applyNumberFormat="1" applyFont="1" applyFill="1" applyBorder="1" applyAlignment="1" applyProtection="1">
      <alignment horizontal="center" vertical="center" wrapText="1"/>
    </xf>
    <xf numFmtId="0" fontId="3" fillId="6" borderId="0" xfId="0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center" vertical="center"/>
    </xf>
    <xf numFmtId="164" fontId="3" fillId="6" borderId="26" xfId="0" applyNumberFormat="1" applyFont="1" applyFill="1" applyBorder="1" applyAlignment="1" applyProtection="1">
      <alignment horizontal="center" vertical="center"/>
    </xf>
    <xf numFmtId="0" fontId="3" fillId="6" borderId="2" xfId="0" applyNumberFormat="1" applyFont="1" applyFill="1" applyBorder="1" applyAlignment="1" applyProtection="1">
      <alignment horizontal="center" vertical="center"/>
    </xf>
    <xf numFmtId="164" fontId="3" fillId="6" borderId="22" xfId="0" applyNumberFormat="1" applyFont="1" applyFill="1" applyBorder="1" applyAlignment="1" applyProtection="1">
      <alignment horizontal="center" vertical="center" wrapText="1"/>
    </xf>
    <xf numFmtId="164" fontId="3" fillId="6" borderId="0" xfId="0" applyNumberFormat="1" applyFont="1" applyFill="1" applyBorder="1" applyAlignment="1" applyProtection="1">
      <alignment horizontal="right" vertical="center" wrapText="1"/>
    </xf>
    <xf numFmtId="0" fontId="3" fillId="6" borderId="20" xfId="0" applyNumberFormat="1" applyFont="1" applyFill="1" applyBorder="1" applyAlignment="1" applyProtection="1">
      <alignment horizontal="center" vertical="center" wrapText="1"/>
    </xf>
    <xf numFmtId="0" fontId="3" fillId="6" borderId="21" xfId="0" applyNumberFormat="1" applyFont="1" applyFill="1" applyBorder="1" applyAlignment="1" applyProtection="1">
      <alignment horizontal="center" vertical="center"/>
    </xf>
    <xf numFmtId="0" fontId="9" fillId="6" borderId="31" xfId="0" applyNumberFormat="1" applyFont="1" applyFill="1" applyBorder="1" applyAlignment="1">
      <alignment horizontal="center" vertical="center"/>
    </xf>
    <xf numFmtId="0" fontId="9" fillId="6" borderId="32" xfId="0" applyNumberFormat="1" applyFont="1" applyFill="1" applyBorder="1" applyAlignment="1">
      <alignment horizontal="center" vertical="center"/>
    </xf>
    <xf numFmtId="164" fontId="9" fillId="6" borderId="32" xfId="0" applyNumberFormat="1" applyFont="1" applyFill="1" applyBorder="1" applyAlignment="1">
      <alignment horizontal="center" vertical="center"/>
    </xf>
    <xf numFmtId="0" fontId="9" fillId="6" borderId="39" xfId="0" applyNumberFormat="1" applyFont="1" applyFill="1" applyBorder="1" applyAlignment="1">
      <alignment horizontal="center" vertical="center"/>
    </xf>
    <xf numFmtId="0" fontId="9" fillId="6" borderId="6" xfId="0" applyNumberFormat="1" applyFont="1" applyFill="1" applyBorder="1" applyAlignment="1">
      <alignment horizontal="center" vertical="center"/>
    </xf>
    <xf numFmtId="0" fontId="10" fillId="6" borderId="6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/>
    </xf>
    <xf numFmtId="0" fontId="3" fillId="6" borderId="14" xfId="0" applyNumberFormat="1" applyFont="1" applyFill="1" applyBorder="1" applyAlignment="1" applyProtection="1">
      <alignment horizontal="right" vertical="center"/>
    </xf>
    <xf numFmtId="0" fontId="10" fillId="6" borderId="12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/>
    </xf>
    <xf numFmtId="0" fontId="10" fillId="6" borderId="19" xfId="0" applyFont="1" applyFill="1" applyBorder="1" applyAlignment="1" applyProtection="1">
      <alignment horizontal="center" vertical="center"/>
    </xf>
    <xf numFmtId="164" fontId="3" fillId="6" borderId="22" xfId="0" applyNumberFormat="1" applyFont="1" applyFill="1" applyBorder="1" applyAlignment="1" applyProtection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horizontal="center"/>
    </xf>
    <xf numFmtId="164" fontId="3" fillId="6" borderId="26" xfId="0" applyNumberFormat="1" applyFont="1" applyFill="1" applyBorder="1" applyAlignment="1" applyProtection="1">
      <alignment horizontal="center" vertical="center" wrapText="1"/>
    </xf>
    <xf numFmtId="0" fontId="3" fillId="6" borderId="0" xfId="0" applyNumberFormat="1" applyFont="1" applyFill="1" applyBorder="1" applyAlignment="1" applyProtection="1">
      <alignment horizontal="right" vertical="center"/>
    </xf>
    <xf numFmtId="0" fontId="10" fillId="6" borderId="56" xfId="0" applyFont="1" applyFill="1" applyBorder="1" applyAlignment="1" applyProtection="1">
      <alignment horizontal="center" vertical="center"/>
    </xf>
    <xf numFmtId="0" fontId="10" fillId="6" borderId="57" xfId="0" applyFont="1" applyFill="1" applyBorder="1" applyAlignment="1" applyProtection="1">
      <alignment horizontal="center" vertical="center"/>
    </xf>
    <xf numFmtId="0" fontId="10" fillId="6" borderId="58" xfId="0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/>
    <xf numFmtId="0" fontId="5" fillId="6" borderId="1" xfId="0" applyNumberFormat="1" applyFont="1" applyFill="1" applyBorder="1"/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Protection="1"/>
    <xf numFmtId="0" fontId="4" fillId="6" borderId="0" xfId="0" applyNumberFormat="1" applyFont="1" applyFill="1" applyAlignment="1" applyProtection="1">
      <alignment horizontal="center" vertical="center"/>
    </xf>
    <xf numFmtId="164" fontId="4" fillId="6" borderId="0" xfId="0" applyNumberFormat="1" applyFont="1" applyFill="1" applyAlignment="1" applyProtection="1">
      <alignment horizontal="center" vertical="center"/>
    </xf>
    <xf numFmtId="0" fontId="7" fillId="6" borderId="6" xfId="0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/>
    </xf>
    <xf numFmtId="0" fontId="4" fillId="6" borderId="23" xfId="0" applyNumberFormat="1" applyFont="1" applyFill="1" applyBorder="1" applyAlignment="1" applyProtection="1">
      <alignment horizontal="center" vertical="center"/>
    </xf>
    <xf numFmtId="0" fontId="4" fillId="6" borderId="0" xfId="0" applyNumberFormat="1" applyFont="1" applyFill="1" applyBorder="1" applyAlignment="1" applyProtection="1">
      <alignment horizontal="center" vertical="center"/>
    </xf>
    <xf numFmtId="0" fontId="0" fillId="6" borderId="2" xfId="0" applyNumberFormat="1" applyFill="1" applyBorder="1"/>
    <xf numFmtId="0" fontId="0" fillId="6" borderId="0" xfId="0" applyNumberFormat="1" applyFill="1" applyBorder="1"/>
    <xf numFmtId="0" fontId="2" fillId="6" borderId="0" xfId="0" applyNumberFormat="1" applyFont="1" applyFill="1" applyBorder="1" applyAlignment="1">
      <alignment horizontal="center" vertical="center"/>
    </xf>
    <xf numFmtId="0" fontId="3" fillId="6" borderId="26" xfId="0" applyNumberFormat="1" applyFont="1" applyFill="1" applyBorder="1" applyAlignment="1" applyProtection="1">
      <alignment horizontal="center" vertical="center"/>
    </xf>
    <xf numFmtId="0" fontId="1" fillId="6" borderId="0" xfId="0" applyNumberFormat="1" applyFont="1" applyFill="1" applyBorder="1" applyAlignment="1">
      <alignment horizontal="center" vertical="center"/>
    </xf>
    <xf numFmtId="0" fontId="10" fillId="2" borderId="59" xfId="0" applyNumberFormat="1" applyFont="1" applyFill="1" applyBorder="1" applyAlignment="1" applyProtection="1">
      <alignment horizontal="center"/>
      <protection locked="0"/>
    </xf>
    <xf numFmtId="165" fontId="11" fillId="5" borderId="5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center"/>
    </xf>
    <xf numFmtId="165" fontId="11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43" xfId="0" applyNumberFormat="1" applyFont="1" applyFill="1" applyBorder="1" applyAlignment="1" applyProtection="1">
      <alignment horizontal="center" vertical="center"/>
      <protection locked="0"/>
    </xf>
    <xf numFmtId="0" fontId="10" fillId="5" borderId="15" xfId="0" applyNumberFormat="1" applyFont="1" applyFill="1" applyBorder="1" applyAlignment="1" applyProtection="1">
      <alignment horizontal="center" vertical="center"/>
    </xf>
    <xf numFmtId="165" fontId="11" fillId="5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25" xfId="0" applyNumberFormat="1" applyFont="1" applyFill="1" applyBorder="1" applyAlignment="1" applyProtection="1">
      <alignment horizontal="center" vertical="center"/>
      <protection locked="0"/>
    </xf>
    <xf numFmtId="16" fontId="16" fillId="5" borderId="51" xfId="0" applyNumberFormat="1" applyFont="1" applyFill="1" applyBorder="1" applyAlignment="1">
      <alignment horizontal="center" vertical="center"/>
    </xf>
    <xf numFmtId="0" fontId="16" fillId="5" borderId="15" xfId="0" applyNumberFormat="1" applyFont="1" applyFill="1" applyBorder="1" applyAlignment="1">
      <alignment horizontal="center" vertical="center"/>
    </xf>
    <xf numFmtId="0" fontId="15" fillId="5" borderId="15" xfId="0" applyNumberFormat="1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 applyProtection="1">
      <alignment horizontal="center" vertical="center"/>
    </xf>
    <xf numFmtId="165" fontId="11" fillId="5" borderId="51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15" fillId="5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11" xfId="0" applyNumberFormat="1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</xf>
    <xf numFmtId="0" fontId="3" fillId="5" borderId="5" xfId="0" applyNumberFormat="1" applyFont="1" applyFill="1" applyBorder="1" applyAlignment="1" applyProtection="1">
      <alignment horizontal="center" vertical="center"/>
      <protection locked="0"/>
    </xf>
    <xf numFmtId="0" fontId="9" fillId="5" borderId="15" xfId="0" applyNumberFormat="1" applyFont="1" applyFill="1" applyBorder="1" applyAlignment="1">
      <alignment horizontal="center" vertical="center"/>
    </xf>
    <xf numFmtId="164" fontId="9" fillId="5" borderId="15" xfId="0" applyNumberFormat="1" applyFont="1" applyFill="1" applyBorder="1" applyAlignment="1">
      <alignment horizontal="center" vertical="center"/>
    </xf>
    <xf numFmtId="0" fontId="10" fillId="5" borderId="15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Alignment="1">
      <alignment horizontal="center" vertical="center"/>
    </xf>
    <xf numFmtId="0" fontId="10" fillId="6" borderId="40" xfId="0" applyFont="1" applyFill="1" applyBorder="1" applyAlignment="1" applyProtection="1">
      <alignment horizontal="center" vertical="center"/>
    </xf>
    <xf numFmtId="165" fontId="11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0" xfId="0" applyNumberFormat="1" applyFont="1" applyFill="1" applyBorder="1" applyAlignment="1" applyProtection="1">
      <alignment horizontal="center" vertical="center" wrapText="1"/>
      <protection locked="0"/>
    </xf>
    <xf numFmtId="165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 applyProtection="1">
      <alignment horizontal="center" vertical="center"/>
      <protection locked="0"/>
    </xf>
    <xf numFmtId="0" fontId="10" fillId="6" borderId="15" xfId="0" applyFont="1" applyFill="1" applyBorder="1" applyAlignment="1" applyProtection="1">
      <alignment horizontal="center" vertical="center"/>
      <protection locked="0"/>
    </xf>
    <xf numFmtId="0" fontId="7" fillId="5" borderId="5" xfId="0" applyNumberFormat="1" applyFont="1" applyFill="1" applyBorder="1" applyAlignment="1" applyProtection="1">
      <alignment horizontal="center" vertical="center"/>
      <protection locked="0"/>
    </xf>
    <xf numFmtId="165" fontId="11" fillId="6" borderId="24" xfId="0" applyNumberFormat="1" applyFont="1" applyFill="1" applyBorder="1" applyAlignment="1" applyProtection="1">
      <alignment horizontal="center" vertical="center"/>
      <protection locked="0"/>
    </xf>
    <xf numFmtId="0" fontId="10" fillId="6" borderId="25" xfId="0" applyNumberFormat="1" applyFont="1" applyFill="1" applyBorder="1" applyAlignment="1" applyProtection="1">
      <alignment horizontal="center" vertical="center"/>
      <protection locked="0"/>
    </xf>
    <xf numFmtId="0" fontId="7" fillId="2" borderId="26" xfId="0" applyNumberFormat="1" applyFont="1" applyFill="1" applyBorder="1" applyAlignment="1">
      <alignment horizontal="right" vertical="center" textRotation="90"/>
    </xf>
    <xf numFmtId="0" fontId="7" fillId="6" borderId="26" xfId="0" applyNumberFormat="1" applyFont="1" applyFill="1" applyBorder="1" applyAlignment="1">
      <alignment horizontal="right" vertical="center" textRotation="90"/>
    </xf>
    <xf numFmtId="164" fontId="7" fillId="6" borderId="27" xfId="0" applyNumberFormat="1" applyFont="1" applyFill="1" applyBorder="1" applyAlignment="1" applyProtection="1">
      <alignment horizontal="center" vertical="center" wrapText="1"/>
    </xf>
    <xf numFmtId="164" fontId="7" fillId="6" borderId="28" xfId="0" applyNumberFormat="1" applyFont="1" applyFill="1" applyBorder="1" applyAlignment="1" applyProtection="1">
      <alignment horizontal="center" vertical="center" wrapText="1"/>
    </xf>
    <xf numFmtId="0" fontId="7" fillId="6" borderId="27" xfId="0" applyNumberFormat="1" applyFont="1" applyFill="1" applyBorder="1" applyAlignment="1" applyProtection="1">
      <alignment horizontal="center" vertical="center"/>
    </xf>
    <xf numFmtId="0" fontId="7" fillId="6" borderId="28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164" fontId="7" fillId="6" borderId="28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>
      <alignment horizontal="right" vertical="center" textRotation="90"/>
    </xf>
    <xf numFmtId="0" fontId="7" fillId="6" borderId="0" xfId="0" applyNumberFormat="1" applyFont="1" applyFill="1" applyBorder="1" applyAlignment="1">
      <alignment horizontal="right" vertical="center" textRotation="90"/>
    </xf>
    <xf numFmtId="164" fontId="7" fillId="6" borderId="54" xfId="0" applyNumberFormat="1" applyFont="1" applyFill="1" applyBorder="1" applyAlignment="1" applyProtection="1">
      <alignment horizontal="center" vertical="center" wrapText="1"/>
    </xf>
    <xf numFmtId="164" fontId="7" fillId="6" borderId="55" xfId="0" applyNumberFormat="1" applyFont="1" applyFill="1" applyBorder="1" applyAlignment="1" applyProtection="1">
      <alignment horizontal="center" vertical="center" wrapText="1"/>
    </xf>
    <xf numFmtId="0" fontId="7" fillId="6" borderId="52" xfId="0" applyNumberFormat="1" applyFont="1" applyFill="1" applyBorder="1" applyAlignment="1" applyProtection="1">
      <alignment horizontal="center" vertical="center"/>
    </xf>
    <xf numFmtId="0" fontId="7" fillId="6" borderId="37" xfId="0" applyNumberFormat="1" applyFont="1" applyFill="1" applyBorder="1" applyAlignment="1" applyProtection="1">
      <alignment horizontal="center" vertical="center"/>
    </xf>
    <xf numFmtId="164" fontId="7" fillId="6" borderId="52" xfId="0" applyNumberFormat="1" applyFont="1" applyFill="1" applyBorder="1" applyAlignment="1" applyProtection="1">
      <alignment horizontal="center" vertical="center" wrapText="1"/>
    </xf>
    <xf numFmtId="164" fontId="7" fillId="6" borderId="37" xfId="0" applyNumberFormat="1" applyFont="1" applyFill="1" applyBorder="1" applyAlignment="1" applyProtection="1">
      <alignment horizontal="center" vertical="center" wrapText="1"/>
    </xf>
    <xf numFmtId="0" fontId="7" fillId="0" borderId="26" xfId="0" applyNumberFormat="1" applyFont="1" applyFill="1" applyBorder="1" applyAlignment="1">
      <alignment horizontal="right" vertical="center" textRotation="90"/>
    </xf>
    <xf numFmtId="0" fontId="8" fillId="0" borderId="0" xfId="0" applyNumberFormat="1" applyFont="1" applyFill="1" applyBorder="1" applyAlignment="1">
      <alignment horizontal="right" vertical="center" textRotation="90"/>
    </xf>
    <xf numFmtId="165" fontId="7" fillId="0" borderId="34" xfId="0" applyNumberFormat="1" applyFont="1" applyFill="1" applyBorder="1" applyAlignment="1" applyProtection="1">
      <alignment horizontal="center" vertical="center" wrapText="1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165" fontId="7" fillId="6" borderId="52" xfId="0" applyNumberFormat="1" applyFont="1" applyFill="1" applyBorder="1" applyAlignment="1" applyProtection="1">
      <alignment horizontal="center" vertical="center" wrapText="1"/>
    </xf>
    <xf numFmtId="165" fontId="7" fillId="6" borderId="37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166" fontId="8" fillId="2" borderId="0" xfId="0" applyNumberFormat="1" applyFont="1" applyFill="1" applyAlignment="1">
      <alignment horizontal="left" vertical="center"/>
    </xf>
    <xf numFmtId="164" fontId="7" fillId="3" borderId="7" xfId="0" applyNumberFormat="1" applyFont="1" applyFill="1" applyBorder="1" applyAlignment="1">
      <alignment horizontal="center"/>
    </xf>
    <xf numFmtId="164" fontId="5" fillId="3" borderId="29" xfId="0" applyNumberFormat="1" applyFont="1" applyFill="1" applyBorder="1" applyAlignment="1">
      <alignment horizontal="center"/>
    </xf>
    <xf numFmtId="164" fontId="5" fillId="3" borderId="30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center"/>
    </xf>
    <xf numFmtId="0" fontId="4" fillId="4" borderId="29" xfId="0" applyNumberFormat="1" applyFont="1" applyFill="1" applyBorder="1" applyAlignment="1">
      <alignment horizontal="center"/>
    </xf>
    <xf numFmtId="0" fontId="4" fillId="4" borderId="3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"/>
  <sheetViews>
    <sheetView tabSelected="1" showOutlineSymbols="0" zoomScale="115" zoomScaleNormal="115" workbookViewId="0">
      <selection activeCell="R6" sqref="R6"/>
    </sheetView>
  </sheetViews>
  <sheetFormatPr baseColWidth="10" defaultColWidth="9.6328125" defaultRowHeight="15" x14ac:dyDescent="0.25"/>
  <cols>
    <col min="1" max="1" width="2.6328125" style="1" customWidth="1"/>
    <col min="2" max="2" width="4.1796875" style="2" customWidth="1"/>
    <col min="3" max="3" width="4.54296875" style="2" customWidth="1"/>
    <col min="4" max="9" width="4.36328125" style="1" customWidth="1"/>
    <col min="10" max="10" width="4.36328125" style="3" customWidth="1"/>
    <col min="11" max="11" width="4.453125" style="4" customWidth="1"/>
    <col min="12" max="12" width="3.90625" style="4" customWidth="1"/>
    <col min="13" max="21" width="4.36328125" style="1" customWidth="1"/>
    <col min="22" max="22" width="4.1796875" style="1" customWidth="1"/>
    <col min="23" max="23" width="5.81640625" style="1" hidden="1" customWidth="1"/>
    <col min="24" max="24" width="9.6328125" style="1" hidden="1" customWidth="1"/>
    <col min="25" max="25" width="0.6328125" style="1" customWidth="1"/>
    <col min="26" max="16384" width="9.6328125" style="1"/>
  </cols>
  <sheetData>
    <row r="1" spans="1:25" ht="12" customHeight="1" thickBot="1" x14ac:dyDescent="0.35">
      <c r="A1" s="11"/>
      <c r="B1" s="6"/>
      <c r="C1" s="6"/>
      <c r="D1" s="5"/>
      <c r="E1" s="195"/>
      <c r="F1" s="196"/>
      <c r="G1" s="196"/>
      <c r="H1" s="5"/>
      <c r="I1" s="11"/>
      <c r="J1" s="197" t="s">
        <v>10</v>
      </c>
      <c r="K1" s="197"/>
      <c r="L1" s="198" t="s">
        <v>26</v>
      </c>
      <c r="M1" s="198"/>
      <c r="N1" s="198"/>
      <c r="O1" s="12"/>
      <c r="P1" s="198"/>
      <c r="Q1" s="198"/>
      <c r="R1" s="198"/>
      <c r="S1" s="198"/>
      <c r="T1" s="5"/>
      <c r="U1" s="5"/>
      <c r="V1" s="5"/>
    </row>
    <row r="2" spans="1:25" ht="12" customHeight="1" thickBot="1" x14ac:dyDescent="0.35">
      <c r="A2" s="11"/>
      <c r="B2" s="199" t="s">
        <v>4</v>
      </c>
      <c r="C2" s="200"/>
      <c r="D2" s="201"/>
      <c r="E2" s="5"/>
      <c r="F2" s="5"/>
      <c r="G2" s="27" t="s">
        <v>0</v>
      </c>
      <c r="H2" s="28" t="s">
        <v>1</v>
      </c>
      <c r="I2" s="28" t="s">
        <v>2</v>
      </c>
      <c r="J2" s="29" t="s">
        <v>3</v>
      </c>
      <c r="K2" s="30" t="s">
        <v>5</v>
      </c>
      <c r="L2" s="17" t="s">
        <v>6</v>
      </c>
      <c r="M2" s="18" t="s">
        <v>23</v>
      </c>
      <c r="N2" s="19" t="s">
        <v>7</v>
      </c>
      <c r="O2" s="19" t="s">
        <v>24</v>
      </c>
      <c r="P2" s="17" t="s">
        <v>8</v>
      </c>
      <c r="Q2" s="33"/>
      <c r="R2" s="5"/>
      <c r="S2" s="202" t="s">
        <v>9</v>
      </c>
      <c r="T2" s="203"/>
      <c r="U2" s="204"/>
      <c r="V2" s="5"/>
    </row>
    <row r="3" spans="1:25" ht="9.9" customHeight="1" x14ac:dyDescent="0.3">
      <c r="A3" s="11"/>
      <c r="B3" s="14"/>
      <c r="C3" s="14"/>
      <c r="D3" s="15"/>
      <c r="E3" s="16"/>
      <c r="F3" s="16"/>
      <c r="G3" s="40">
        <v>44103</v>
      </c>
      <c r="H3" s="44">
        <v>34</v>
      </c>
      <c r="I3" s="38">
        <v>10</v>
      </c>
      <c r="J3" s="38"/>
      <c r="K3" s="38">
        <v>2</v>
      </c>
      <c r="L3" s="38"/>
      <c r="M3" s="38">
        <v>8</v>
      </c>
      <c r="N3" s="38"/>
      <c r="O3" s="38"/>
      <c r="P3" s="163">
        <f>SUM(I3:O3)</f>
        <v>20</v>
      </c>
      <c r="Q3" s="34"/>
    </row>
    <row r="4" spans="1:25" ht="9.9" customHeight="1" x14ac:dyDescent="0.3">
      <c r="A4" s="11"/>
      <c r="B4" s="14"/>
      <c r="C4" s="14"/>
      <c r="D4" s="15"/>
      <c r="E4" s="190"/>
      <c r="F4" s="190" t="s">
        <v>20</v>
      </c>
      <c r="G4" s="164">
        <v>44103</v>
      </c>
      <c r="H4" s="43">
        <v>35</v>
      </c>
      <c r="I4" s="39">
        <v>22</v>
      </c>
      <c r="J4" s="39"/>
      <c r="K4" s="39"/>
      <c r="L4" s="39"/>
      <c r="M4" s="39">
        <v>13</v>
      </c>
      <c r="N4" s="39"/>
      <c r="O4" s="39"/>
      <c r="P4" s="46">
        <f t="shared" ref="P4:P7" si="0">SUM(I4:O4)</f>
        <v>35</v>
      </c>
      <c r="Q4" s="34"/>
    </row>
    <row r="5" spans="1:25" ht="9.9" customHeight="1" x14ac:dyDescent="0.3">
      <c r="A5" s="11"/>
      <c r="B5" s="14"/>
      <c r="C5" s="14"/>
      <c r="D5" s="15"/>
      <c r="E5" s="190"/>
      <c r="F5" s="190"/>
      <c r="G5" s="31"/>
      <c r="H5" s="22"/>
      <c r="I5" s="23"/>
      <c r="J5" s="23"/>
      <c r="K5" s="23"/>
      <c r="L5" s="23"/>
      <c r="M5" s="23"/>
      <c r="N5" s="23"/>
      <c r="O5" s="23"/>
      <c r="P5" s="20">
        <f t="shared" si="0"/>
        <v>0</v>
      </c>
      <c r="Q5" s="34"/>
    </row>
    <row r="6" spans="1:25" ht="9.9" customHeight="1" x14ac:dyDescent="0.3">
      <c r="A6" s="11"/>
      <c r="B6" s="14"/>
      <c r="C6" s="14"/>
      <c r="D6" s="15"/>
      <c r="E6" s="190"/>
      <c r="F6" s="190"/>
      <c r="G6" s="31"/>
      <c r="H6" s="22"/>
      <c r="I6" s="23"/>
      <c r="J6" s="23"/>
      <c r="K6" s="23"/>
      <c r="L6" s="23"/>
      <c r="M6" s="23"/>
      <c r="N6" s="23"/>
      <c r="O6" s="23"/>
      <c r="P6" s="20">
        <f t="shared" si="0"/>
        <v>0</v>
      </c>
      <c r="Q6" s="34"/>
    </row>
    <row r="7" spans="1:25" ht="9.9" customHeight="1" x14ac:dyDescent="0.3">
      <c r="A7" s="11"/>
      <c r="B7" s="14"/>
      <c r="C7" s="14"/>
      <c r="D7" s="15"/>
      <c r="E7" s="190"/>
      <c r="F7" s="190"/>
      <c r="G7" s="31"/>
      <c r="H7" s="9"/>
      <c r="I7" s="21"/>
      <c r="J7" s="21"/>
      <c r="K7" s="21"/>
      <c r="L7" s="21"/>
      <c r="M7" s="21"/>
      <c r="N7" s="21"/>
      <c r="O7" s="21"/>
      <c r="P7" s="20">
        <f t="shared" si="0"/>
        <v>0</v>
      </c>
      <c r="Q7" s="34"/>
    </row>
    <row r="8" spans="1:25" ht="9.9" customHeight="1" thickBot="1" x14ac:dyDescent="0.35">
      <c r="A8" s="11"/>
      <c r="B8" s="14"/>
      <c r="C8" s="14"/>
      <c r="D8" s="15"/>
      <c r="E8" s="190"/>
      <c r="F8" s="190"/>
      <c r="G8" s="191" t="s">
        <v>19</v>
      </c>
      <c r="H8" s="192"/>
      <c r="I8" s="24">
        <f>SUM(I3:I7)</f>
        <v>32</v>
      </c>
      <c r="J8" s="25">
        <f>SUM(J3:J7)</f>
        <v>0</v>
      </c>
      <c r="K8" s="25">
        <f t="shared" ref="K8:L8" si="1">SUM(K3:K7)</f>
        <v>2</v>
      </c>
      <c r="L8" s="25">
        <f t="shared" si="1"/>
        <v>0</v>
      </c>
      <c r="M8" s="25">
        <f>SUM(M3:M7)</f>
        <v>21</v>
      </c>
      <c r="N8" s="25">
        <f>SUM(N3:N7)</f>
        <v>0</v>
      </c>
      <c r="O8" s="32">
        <f>SUM(O3:O7)</f>
        <v>0</v>
      </c>
      <c r="P8" s="26">
        <f>SUM(P3:P7)</f>
        <v>55</v>
      </c>
      <c r="Q8" s="34"/>
      <c r="V8" s="60"/>
      <c r="W8" s="60"/>
      <c r="X8" s="60"/>
      <c r="Y8" s="60"/>
    </row>
    <row r="9" spans="1:25" ht="9.9" customHeight="1" x14ac:dyDescent="0.3">
      <c r="A9" s="11"/>
      <c r="B9" s="58"/>
      <c r="C9" s="58"/>
      <c r="D9" s="44"/>
      <c r="E9" s="59"/>
      <c r="F9" s="59"/>
      <c r="G9" s="60"/>
      <c r="H9" s="60"/>
      <c r="I9" s="60"/>
      <c r="J9" s="61"/>
      <c r="K9" s="62"/>
      <c r="L9" s="62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ht="4.5" customHeight="1" thickBot="1" x14ac:dyDescent="0.35">
      <c r="A10" s="11"/>
      <c r="B10" s="58"/>
      <c r="C10" s="58"/>
      <c r="D10" s="44"/>
      <c r="E10" s="44"/>
      <c r="F10" s="44"/>
      <c r="G10" s="44"/>
      <c r="H10" s="44"/>
      <c r="I10" s="44"/>
      <c r="J10" s="6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60"/>
      <c r="X10" s="60"/>
      <c r="Y10" s="60"/>
    </row>
    <row r="11" spans="1:25" ht="13.5" customHeight="1" thickBot="1" x14ac:dyDescent="0.3">
      <c r="A11" s="7"/>
      <c r="B11" s="64" t="s">
        <v>0</v>
      </c>
      <c r="C11" s="65" t="s">
        <v>1</v>
      </c>
      <c r="D11" s="65" t="s">
        <v>2</v>
      </c>
      <c r="E11" s="66" t="s">
        <v>3</v>
      </c>
      <c r="F11" s="67" t="s">
        <v>5</v>
      </c>
      <c r="G11" s="68" t="s">
        <v>6</v>
      </c>
      <c r="H11" s="69" t="s">
        <v>23</v>
      </c>
      <c r="I11" s="70" t="s">
        <v>7</v>
      </c>
      <c r="J11" s="70" t="s">
        <v>24</v>
      </c>
      <c r="K11" s="68" t="s">
        <v>8</v>
      </c>
      <c r="L11" s="71"/>
      <c r="M11" s="64" t="s">
        <v>0</v>
      </c>
      <c r="N11" s="65" t="s">
        <v>1</v>
      </c>
      <c r="O11" s="65" t="s">
        <v>2</v>
      </c>
      <c r="P11" s="66" t="s">
        <v>3</v>
      </c>
      <c r="Q11" s="67" t="s">
        <v>5</v>
      </c>
      <c r="R11" s="68" t="s">
        <v>6</v>
      </c>
      <c r="S11" s="69" t="s">
        <v>23</v>
      </c>
      <c r="T11" s="70" t="s">
        <v>7</v>
      </c>
      <c r="U11" s="70" t="s">
        <v>24</v>
      </c>
      <c r="V11" s="68" t="s">
        <v>8</v>
      </c>
      <c r="W11" s="127"/>
      <c r="X11" s="60"/>
      <c r="Y11" s="60"/>
    </row>
    <row r="12" spans="1:25" ht="9.9" customHeight="1" x14ac:dyDescent="0.25">
      <c r="A12" s="181" t="s">
        <v>11</v>
      </c>
      <c r="B12" s="86">
        <v>44102</v>
      </c>
      <c r="C12" s="132">
        <v>33</v>
      </c>
      <c r="D12" s="73">
        <v>10</v>
      </c>
      <c r="E12" s="73"/>
      <c r="F12" s="73"/>
      <c r="G12" s="73"/>
      <c r="H12" s="73"/>
      <c r="I12" s="73"/>
      <c r="J12" s="73"/>
      <c r="K12" s="74">
        <f>SUM(D12:J12)</f>
        <v>10</v>
      </c>
      <c r="L12" s="182" t="s">
        <v>11</v>
      </c>
      <c r="M12" s="72"/>
      <c r="N12" s="73"/>
      <c r="O12" s="73"/>
      <c r="P12" s="73"/>
      <c r="Q12" s="73"/>
      <c r="R12" s="73"/>
      <c r="S12" s="73"/>
      <c r="T12" s="73"/>
      <c r="U12" s="73"/>
      <c r="V12" s="74">
        <f>SUM(O12:U12)</f>
        <v>0</v>
      </c>
      <c r="W12" s="128"/>
      <c r="X12" s="60"/>
      <c r="Y12" s="60"/>
    </row>
    <row r="13" spans="1:25" ht="9.9" customHeight="1" x14ac:dyDescent="0.25">
      <c r="A13" s="181"/>
      <c r="B13" s="51">
        <v>44103</v>
      </c>
      <c r="C13" s="39">
        <v>34</v>
      </c>
      <c r="D13" s="39">
        <v>10</v>
      </c>
      <c r="E13" s="39"/>
      <c r="F13" s="39">
        <v>1</v>
      </c>
      <c r="G13" s="39"/>
      <c r="H13" s="39">
        <v>9</v>
      </c>
      <c r="I13" s="39"/>
      <c r="J13" s="39"/>
      <c r="K13" s="46">
        <f t="shared" ref="K13:K16" si="2">SUM(D13:J13)</f>
        <v>20</v>
      </c>
      <c r="L13" s="182"/>
      <c r="M13" s="51"/>
      <c r="N13" s="39"/>
      <c r="O13" s="39"/>
      <c r="P13" s="39"/>
      <c r="Q13" s="39"/>
      <c r="R13" s="39"/>
      <c r="S13" s="39"/>
      <c r="T13" s="39"/>
      <c r="U13" s="39"/>
      <c r="V13" s="46">
        <f t="shared" ref="V13:V16" si="3">SUM(O13:U13)</f>
        <v>0</v>
      </c>
      <c r="W13" s="128"/>
      <c r="X13" s="129"/>
      <c r="Y13" s="60"/>
    </row>
    <row r="14" spans="1:25" ht="9.9" customHeight="1" x14ac:dyDescent="0.25">
      <c r="A14" s="181"/>
      <c r="B14" s="51"/>
      <c r="C14" s="39"/>
      <c r="D14" s="39"/>
      <c r="E14" s="39"/>
      <c r="F14" s="39"/>
      <c r="G14" s="39"/>
      <c r="H14" s="39"/>
      <c r="I14" s="39"/>
      <c r="J14" s="39"/>
      <c r="K14" s="46">
        <f t="shared" si="2"/>
        <v>0</v>
      </c>
      <c r="L14" s="182"/>
      <c r="M14" s="51"/>
      <c r="N14" s="39"/>
      <c r="O14" s="39"/>
      <c r="P14" s="39"/>
      <c r="Q14" s="39"/>
      <c r="R14" s="39"/>
      <c r="S14" s="39"/>
      <c r="T14" s="39"/>
      <c r="U14" s="39"/>
      <c r="V14" s="46">
        <f t="shared" si="3"/>
        <v>0</v>
      </c>
      <c r="W14" s="128"/>
      <c r="X14" s="129"/>
      <c r="Y14" s="60"/>
    </row>
    <row r="15" spans="1:25" ht="9.9" customHeight="1" x14ac:dyDescent="0.25">
      <c r="A15" s="181"/>
      <c r="B15" s="51"/>
      <c r="C15" s="57"/>
      <c r="D15" s="39"/>
      <c r="E15" s="39"/>
      <c r="F15" s="39"/>
      <c r="G15" s="39"/>
      <c r="H15" s="39"/>
      <c r="I15" s="39"/>
      <c r="J15" s="39"/>
      <c r="K15" s="46">
        <f t="shared" si="2"/>
        <v>0</v>
      </c>
      <c r="L15" s="182"/>
      <c r="M15" s="51"/>
      <c r="N15" s="39"/>
      <c r="O15" s="39"/>
      <c r="P15" s="39"/>
      <c r="Q15" s="39"/>
      <c r="R15" s="39"/>
      <c r="S15" s="39"/>
      <c r="T15" s="39"/>
      <c r="U15" s="39"/>
      <c r="V15" s="46">
        <f t="shared" si="3"/>
        <v>0</v>
      </c>
      <c r="W15" s="128"/>
      <c r="X15" s="129"/>
      <c r="Y15" s="60"/>
    </row>
    <row r="16" spans="1:25" ht="9.9" customHeight="1" x14ac:dyDescent="0.25">
      <c r="A16" s="181"/>
      <c r="B16" s="51"/>
      <c r="C16" s="57"/>
      <c r="D16" s="39"/>
      <c r="E16" s="39"/>
      <c r="F16" s="39"/>
      <c r="G16" s="39"/>
      <c r="H16" s="39"/>
      <c r="I16" s="39"/>
      <c r="J16" s="75"/>
      <c r="K16" s="46">
        <f t="shared" si="2"/>
        <v>0</v>
      </c>
      <c r="L16" s="182"/>
      <c r="M16" s="51"/>
      <c r="N16" s="39"/>
      <c r="O16" s="39"/>
      <c r="P16" s="39"/>
      <c r="Q16" s="39"/>
      <c r="R16" s="39"/>
      <c r="S16" s="39"/>
      <c r="T16" s="39"/>
      <c r="U16" s="39"/>
      <c r="V16" s="46">
        <f t="shared" si="3"/>
        <v>0</v>
      </c>
      <c r="W16" s="128"/>
      <c r="X16" s="129"/>
      <c r="Y16" s="60"/>
    </row>
    <row r="17" spans="1:25" ht="9.9" customHeight="1" thickBot="1" x14ac:dyDescent="0.3">
      <c r="A17" s="181"/>
      <c r="B17" s="193" t="s">
        <v>19</v>
      </c>
      <c r="C17" s="194"/>
      <c r="D17" s="76">
        <f>SUM(D12:D16)</f>
        <v>20</v>
      </c>
      <c r="E17" s="76">
        <f>SUM(E12:E16)</f>
        <v>0</v>
      </c>
      <c r="F17" s="76">
        <f t="shared" ref="F17:G17" si="4">SUM(F12:F16)</f>
        <v>1</v>
      </c>
      <c r="G17" s="76">
        <f t="shared" si="4"/>
        <v>0</v>
      </c>
      <c r="H17" s="76">
        <f>SUM(H12:H16)</f>
        <v>9</v>
      </c>
      <c r="I17" s="76">
        <f>SUM(I12:I16)</f>
        <v>0</v>
      </c>
      <c r="J17" s="76">
        <f>SUM(J12:J16)</f>
        <v>0</v>
      </c>
      <c r="K17" s="77">
        <f>SUM(K12:K16)</f>
        <v>30</v>
      </c>
      <c r="L17" s="182"/>
      <c r="M17" s="193" t="s">
        <v>19</v>
      </c>
      <c r="N17" s="194"/>
      <c r="O17" s="76">
        <f>SUM(O12:O16)</f>
        <v>0</v>
      </c>
      <c r="P17" s="76">
        <f>SUM(P12:P16)</f>
        <v>0</v>
      </c>
      <c r="Q17" s="76">
        <f t="shared" ref="Q17:R17" si="5">SUM(Q12:Q16)</f>
        <v>0</v>
      </c>
      <c r="R17" s="76">
        <f t="shared" si="5"/>
        <v>0</v>
      </c>
      <c r="S17" s="76">
        <f>SUM(S12:S16)</f>
        <v>0</v>
      </c>
      <c r="T17" s="76">
        <f>SUM(T12:T16)</f>
        <v>0</v>
      </c>
      <c r="U17" s="76">
        <f>SUM(U12:U16)</f>
        <v>0</v>
      </c>
      <c r="V17" s="77">
        <f>SUM(V12:V16)</f>
        <v>0</v>
      </c>
      <c r="W17" s="128"/>
      <c r="X17" s="129"/>
      <c r="Y17" s="60"/>
    </row>
    <row r="18" spans="1:25" ht="4.5" customHeight="1" thickBot="1" x14ac:dyDescent="0.3">
      <c r="A18" s="8"/>
      <c r="B18" s="78"/>
      <c r="C18" s="79"/>
      <c r="D18" s="80"/>
      <c r="E18" s="80"/>
      <c r="F18" s="80"/>
      <c r="G18" s="80"/>
      <c r="H18" s="81"/>
      <c r="I18" s="81"/>
      <c r="J18" s="82"/>
      <c r="K18" s="83"/>
      <c r="L18" s="84"/>
      <c r="M18" s="85"/>
      <c r="N18" s="80"/>
      <c r="O18" s="80"/>
      <c r="P18" s="80"/>
      <c r="Q18" s="80"/>
      <c r="R18" s="80"/>
      <c r="S18" s="80"/>
      <c r="T18" s="80"/>
      <c r="U18" s="80"/>
      <c r="V18" s="96"/>
      <c r="W18" s="127"/>
      <c r="X18" s="129"/>
      <c r="Y18" s="60"/>
    </row>
    <row r="19" spans="1:25" ht="9.9" customHeight="1" thickBot="1" x14ac:dyDescent="0.3">
      <c r="A19" s="8"/>
      <c r="B19" s="64" t="s">
        <v>0</v>
      </c>
      <c r="C19" s="65" t="s">
        <v>1</v>
      </c>
      <c r="D19" s="65" t="s">
        <v>2</v>
      </c>
      <c r="E19" s="66" t="s">
        <v>3</v>
      </c>
      <c r="F19" s="67" t="s">
        <v>5</v>
      </c>
      <c r="G19" s="68" t="s">
        <v>6</v>
      </c>
      <c r="H19" s="69" t="s">
        <v>23</v>
      </c>
      <c r="I19" s="70" t="s">
        <v>7</v>
      </c>
      <c r="J19" s="70" t="s">
        <v>24</v>
      </c>
      <c r="K19" s="68" t="s">
        <v>8</v>
      </c>
      <c r="L19" s="84"/>
      <c r="M19" s="64" t="s">
        <v>0</v>
      </c>
      <c r="N19" s="65" t="s">
        <v>1</v>
      </c>
      <c r="O19" s="65" t="s">
        <v>2</v>
      </c>
      <c r="P19" s="66" t="s">
        <v>3</v>
      </c>
      <c r="Q19" s="67" t="s">
        <v>5</v>
      </c>
      <c r="R19" s="68" t="s">
        <v>6</v>
      </c>
      <c r="S19" s="69" t="s">
        <v>23</v>
      </c>
      <c r="T19" s="70" t="s">
        <v>7</v>
      </c>
      <c r="U19" s="70" t="s">
        <v>24</v>
      </c>
      <c r="V19" s="68" t="s">
        <v>8</v>
      </c>
      <c r="W19" s="127"/>
      <c r="X19" s="129"/>
      <c r="Y19" s="60"/>
    </row>
    <row r="20" spans="1:25" ht="9.9" customHeight="1" x14ac:dyDescent="0.25">
      <c r="A20" s="181" t="s">
        <v>12</v>
      </c>
      <c r="B20" s="86">
        <v>44094</v>
      </c>
      <c r="C20" s="165">
        <v>15</v>
      </c>
      <c r="D20" s="73">
        <v>11</v>
      </c>
      <c r="E20" s="73">
        <v>9</v>
      </c>
      <c r="F20" s="73">
        <v>2</v>
      </c>
      <c r="G20" s="73">
        <v>3</v>
      </c>
      <c r="H20" s="73">
        <v>20</v>
      </c>
      <c r="I20" s="73"/>
      <c r="J20" s="73">
        <v>0.8</v>
      </c>
      <c r="K20" s="74">
        <f t="shared" ref="K20:K25" si="6">SUM(D20:J20)</f>
        <v>45.8</v>
      </c>
      <c r="L20" s="182" t="s">
        <v>12</v>
      </c>
      <c r="M20" s="86">
        <v>44094</v>
      </c>
      <c r="N20" s="73">
        <v>15</v>
      </c>
      <c r="O20" s="73">
        <v>1</v>
      </c>
      <c r="P20" s="73">
        <v>1</v>
      </c>
      <c r="Q20" s="73"/>
      <c r="R20" s="73">
        <v>1</v>
      </c>
      <c r="S20" s="73">
        <v>2</v>
      </c>
      <c r="T20" s="73"/>
      <c r="U20" s="73">
        <v>0.2</v>
      </c>
      <c r="V20" s="74">
        <f t="shared" ref="V20:V25" si="7">SUM(O20:U20)</f>
        <v>5.2</v>
      </c>
      <c r="W20" s="128"/>
      <c r="X20" s="129"/>
      <c r="Y20" s="60"/>
    </row>
    <row r="21" spans="1:25" ht="9.9" customHeight="1" x14ac:dyDescent="0.25">
      <c r="A21" s="181"/>
      <c r="B21" s="51"/>
      <c r="C21" s="57"/>
      <c r="D21" s="39"/>
      <c r="E21" s="39"/>
      <c r="F21" s="39"/>
      <c r="G21" s="39"/>
      <c r="H21" s="39"/>
      <c r="I21" s="39"/>
      <c r="J21" s="39"/>
      <c r="K21" s="46">
        <f t="shared" si="6"/>
        <v>0</v>
      </c>
      <c r="L21" s="182"/>
      <c r="M21" s="49">
        <v>44095</v>
      </c>
      <c r="N21" s="39">
        <v>18</v>
      </c>
      <c r="O21" s="39">
        <v>2</v>
      </c>
      <c r="P21" s="39"/>
      <c r="Q21" s="39"/>
      <c r="R21" s="39">
        <v>2</v>
      </c>
      <c r="S21" s="39">
        <v>16</v>
      </c>
      <c r="T21" s="39"/>
      <c r="U21" s="39">
        <v>0.5</v>
      </c>
      <c r="V21" s="46">
        <f t="shared" si="7"/>
        <v>20.5</v>
      </c>
      <c r="W21" s="128"/>
      <c r="X21" s="129"/>
      <c r="Y21" s="60"/>
    </row>
    <row r="22" spans="1:25" ht="9.9" customHeight="1" x14ac:dyDescent="0.25">
      <c r="A22" s="181"/>
      <c r="B22" s="51"/>
      <c r="C22" s="57"/>
      <c r="D22" s="39"/>
      <c r="E22" s="39"/>
      <c r="F22" s="39"/>
      <c r="G22" s="39"/>
      <c r="H22" s="39"/>
      <c r="I22" s="39"/>
      <c r="J22" s="39"/>
      <c r="K22" s="46">
        <f t="shared" si="6"/>
        <v>0</v>
      </c>
      <c r="L22" s="182"/>
      <c r="M22" s="49">
        <v>44095</v>
      </c>
      <c r="N22" s="39">
        <v>19</v>
      </c>
      <c r="O22" s="39"/>
      <c r="P22" s="39">
        <v>3</v>
      </c>
      <c r="Q22" s="39"/>
      <c r="R22" s="39"/>
      <c r="S22" s="39">
        <v>3</v>
      </c>
      <c r="T22" s="39"/>
      <c r="U22" s="39"/>
      <c r="V22" s="46">
        <f t="shared" si="7"/>
        <v>6</v>
      </c>
      <c r="W22" s="128"/>
      <c r="X22" s="129"/>
      <c r="Y22" s="60"/>
    </row>
    <row r="23" spans="1:25" ht="9.9" customHeight="1" x14ac:dyDescent="0.25">
      <c r="A23" s="181"/>
      <c r="B23" s="51"/>
      <c r="C23" s="57"/>
      <c r="D23" s="39"/>
      <c r="E23" s="39"/>
      <c r="F23" s="39"/>
      <c r="G23" s="39"/>
      <c r="H23" s="39"/>
      <c r="I23" s="39"/>
      <c r="J23" s="39"/>
      <c r="K23" s="46">
        <f t="shared" si="6"/>
        <v>0</v>
      </c>
      <c r="L23" s="182"/>
      <c r="M23" s="49">
        <v>44097</v>
      </c>
      <c r="N23" s="39">
        <v>20</v>
      </c>
      <c r="O23" s="39">
        <v>3</v>
      </c>
      <c r="P23" s="39"/>
      <c r="Q23" s="39">
        <v>1</v>
      </c>
      <c r="R23" s="39">
        <v>1</v>
      </c>
      <c r="S23" s="39">
        <v>5</v>
      </c>
      <c r="T23" s="39"/>
      <c r="U23" s="39"/>
      <c r="V23" s="46">
        <f t="shared" si="7"/>
        <v>10</v>
      </c>
      <c r="W23" s="128"/>
      <c r="X23" s="129"/>
      <c r="Y23" s="60"/>
    </row>
    <row r="24" spans="1:25" ht="9.9" customHeight="1" x14ac:dyDescent="0.25">
      <c r="A24" s="181"/>
      <c r="B24" s="51"/>
      <c r="C24" s="57"/>
      <c r="D24" s="39"/>
      <c r="E24" s="39"/>
      <c r="F24" s="39"/>
      <c r="G24" s="39"/>
      <c r="H24" s="39"/>
      <c r="I24" s="39"/>
      <c r="J24" s="39"/>
      <c r="K24" s="46">
        <f t="shared" si="6"/>
        <v>0</v>
      </c>
      <c r="L24" s="182"/>
      <c r="M24" s="49"/>
      <c r="N24" s="39"/>
      <c r="O24" s="39"/>
      <c r="P24" s="39"/>
      <c r="Q24" s="39"/>
      <c r="R24" s="39"/>
      <c r="S24" s="39"/>
      <c r="T24" s="39"/>
      <c r="U24" s="39"/>
      <c r="V24" s="46">
        <f t="shared" si="7"/>
        <v>0</v>
      </c>
      <c r="W24" s="128"/>
      <c r="X24" s="129"/>
      <c r="Y24" s="60"/>
    </row>
    <row r="25" spans="1:25" ht="9.9" customHeight="1" x14ac:dyDescent="0.25">
      <c r="A25" s="181"/>
      <c r="B25" s="51"/>
      <c r="C25" s="57"/>
      <c r="D25" s="39"/>
      <c r="E25" s="39"/>
      <c r="F25" s="39"/>
      <c r="G25" s="39"/>
      <c r="H25" s="39"/>
      <c r="I25" s="39"/>
      <c r="J25" s="50"/>
      <c r="K25" s="46">
        <f t="shared" si="6"/>
        <v>0</v>
      </c>
      <c r="L25" s="182"/>
      <c r="M25" s="49"/>
      <c r="N25" s="39"/>
      <c r="O25" s="39"/>
      <c r="P25" s="39"/>
      <c r="Q25" s="39"/>
      <c r="R25" s="39"/>
      <c r="S25" s="39"/>
      <c r="T25" s="39"/>
      <c r="U25" s="39"/>
      <c r="V25" s="46">
        <f t="shared" si="7"/>
        <v>0</v>
      </c>
      <c r="W25" s="128"/>
      <c r="X25" s="129"/>
      <c r="Y25" s="60"/>
    </row>
    <row r="26" spans="1:25" ht="9.9" customHeight="1" thickBot="1" x14ac:dyDescent="0.3">
      <c r="A26" s="181"/>
      <c r="B26" s="187" t="s">
        <v>19</v>
      </c>
      <c r="C26" s="188"/>
      <c r="D26" s="76">
        <f t="shared" ref="D26:K26" si="8">SUM(D20:D25)</f>
        <v>11</v>
      </c>
      <c r="E26" s="76">
        <f t="shared" si="8"/>
        <v>9</v>
      </c>
      <c r="F26" s="76">
        <f t="shared" si="8"/>
        <v>2</v>
      </c>
      <c r="G26" s="76">
        <f t="shared" si="8"/>
        <v>3</v>
      </c>
      <c r="H26" s="76">
        <f t="shared" si="8"/>
        <v>20</v>
      </c>
      <c r="I26" s="76">
        <f t="shared" si="8"/>
        <v>0</v>
      </c>
      <c r="J26" s="76">
        <f t="shared" si="8"/>
        <v>0.8</v>
      </c>
      <c r="K26" s="77">
        <f t="shared" si="8"/>
        <v>45.8</v>
      </c>
      <c r="L26" s="182"/>
      <c r="M26" s="185" t="s">
        <v>19</v>
      </c>
      <c r="N26" s="186"/>
      <c r="O26" s="76">
        <f t="shared" ref="O26:V26" si="9">SUM(O20:O25)</f>
        <v>6</v>
      </c>
      <c r="P26" s="76">
        <f t="shared" si="9"/>
        <v>4</v>
      </c>
      <c r="Q26" s="76">
        <f t="shared" si="9"/>
        <v>1</v>
      </c>
      <c r="R26" s="76">
        <f t="shared" si="9"/>
        <v>4</v>
      </c>
      <c r="S26" s="76">
        <f t="shared" si="9"/>
        <v>26</v>
      </c>
      <c r="T26" s="76">
        <f t="shared" si="9"/>
        <v>0</v>
      </c>
      <c r="U26" s="76">
        <f t="shared" si="9"/>
        <v>0.7</v>
      </c>
      <c r="V26" s="77">
        <f t="shared" si="9"/>
        <v>41.7</v>
      </c>
      <c r="W26" s="128"/>
      <c r="X26" s="129"/>
      <c r="Y26" s="60"/>
    </row>
    <row r="27" spans="1:25" ht="4.5" customHeight="1" thickBot="1" x14ac:dyDescent="0.3">
      <c r="A27" s="8"/>
      <c r="B27" s="78"/>
      <c r="C27" s="87"/>
      <c r="D27" s="88"/>
      <c r="E27" s="88"/>
      <c r="F27" s="88"/>
      <c r="G27" s="88"/>
      <c r="H27" s="89"/>
      <c r="I27" s="89"/>
      <c r="J27" s="90"/>
      <c r="K27" s="91"/>
      <c r="L27" s="84"/>
      <c r="M27" s="92"/>
      <c r="N27" s="88"/>
      <c r="O27" s="88"/>
      <c r="P27" s="88"/>
      <c r="Q27" s="88"/>
      <c r="R27" s="88"/>
      <c r="S27" s="88"/>
      <c r="T27" s="88"/>
      <c r="U27" s="88"/>
      <c r="V27" s="130"/>
      <c r="W27" s="127"/>
      <c r="X27" s="129"/>
      <c r="Y27" s="60"/>
    </row>
    <row r="28" spans="1:25" ht="9.9" customHeight="1" thickBot="1" x14ac:dyDescent="0.3">
      <c r="A28" s="8"/>
      <c r="B28" s="64" t="s">
        <v>0</v>
      </c>
      <c r="C28" s="65" t="s">
        <v>1</v>
      </c>
      <c r="D28" s="65" t="s">
        <v>2</v>
      </c>
      <c r="E28" s="66" t="s">
        <v>3</v>
      </c>
      <c r="F28" s="67" t="s">
        <v>5</v>
      </c>
      <c r="G28" s="68" t="s">
        <v>6</v>
      </c>
      <c r="H28" s="69" t="s">
        <v>23</v>
      </c>
      <c r="I28" s="70" t="s">
        <v>7</v>
      </c>
      <c r="J28" s="70" t="s">
        <v>24</v>
      </c>
      <c r="K28" s="68" t="s">
        <v>8</v>
      </c>
      <c r="L28" s="84"/>
      <c r="M28" s="64" t="s">
        <v>0</v>
      </c>
      <c r="N28" s="65" t="s">
        <v>1</v>
      </c>
      <c r="O28" s="65" t="s">
        <v>2</v>
      </c>
      <c r="P28" s="66" t="s">
        <v>3</v>
      </c>
      <c r="Q28" s="67" t="s">
        <v>5</v>
      </c>
      <c r="R28" s="68" t="s">
        <v>6</v>
      </c>
      <c r="S28" s="69" t="s">
        <v>23</v>
      </c>
      <c r="T28" s="70" t="s">
        <v>7</v>
      </c>
      <c r="U28" s="70" t="s">
        <v>24</v>
      </c>
      <c r="V28" s="68" t="s">
        <v>8</v>
      </c>
      <c r="W28" s="128"/>
      <c r="X28" s="129"/>
      <c r="Y28" s="60"/>
    </row>
    <row r="29" spans="1:25" ht="9.9" customHeight="1" x14ac:dyDescent="0.25">
      <c r="A29" s="181" t="s">
        <v>13</v>
      </c>
      <c r="B29" s="72">
        <v>44085</v>
      </c>
      <c r="C29" s="165">
        <v>2</v>
      </c>
      <c r="D29" s="73">
        <v>3</v>
      </c>
      <c r="E29" s="73">
        <v>3</v>
      </c>
      <c r="F29" s="73"/>
      <c r="G29" s="73"/>
      <c r="H29" s="73">
        <v>12</v>
      </c>
      <c r="I29" s="73"/>
      <c r="J29" s="73"/>
      <c r="K29" s="74">
        <f t="shared" ref="K29:K34" si="10">SUM(D29:J29)</f>
        <v>18</v>
      </c>
      <c r="L29" s="182" t="s">
        <v>13</v>
      </c>
      <c r="M29" s="72">
        <v>44087</v>
      </c>
      <c r="N29" s="73">
        <v>5</v>
      </c>
      <c r="O29" s="73"/>
      <c r="P29" s="73"/>
      <c r="Q29" s="73"/>
      <c r="R29" s="73"/>
      <c r="S29" s="73">
        <v>4</v>
      </c>
      <c r="T29" s="73"/>
      <c r="U29" s="168"/>
      <c r="V29" s="74">
        <f t="shared" ref="V29:V34" si="11">SUM(O29:U29)</f>
        <v>4</v>
      </c>
      <c r="W29" s="128"/>
      <c r="X29" s="131"/>
      <c r="Y29" s="60"/>
    </row>
    <row r="30" spans="1:25" ht="9.9" customHeight="1" x14ac:dyDescent="0.25">
      <c r="A30" s="181"/>
      <c r="B30" s="51">
        <v>44087</v>
      </c>
      <c r="C30" s="57">
        <v>5</v>
      </c>
      <c r="D30" s="39">
        <v>1</v>
      </c>
      <c r="E30" s="39">
        <v>2</v>
      </c>
      <c r="F30" s="39"/>
      <c r="G30" s="39">
        <v>6</v>
      </c>
      <c r="H30" s="39">
        <v>15</v>
      </c>
      <c r="I30" s="39"/>
      <c r="J30" s="39">
        <v>0.2</v>
      </c>
      <c r="K30" s="46">
        <f t="shared" si="10"/>
        <v>24.2</v>
      </c>
      <c r="L30" s="182"/>
      <c r="M30" s="49">
        <v>44088</v>
      </c>
      <c r="N30" s="39">
        <v>6</v>
      </c>
      <c r="O30" s="39"/>
      <c r="P30" s="39"/>
      <c r="Q30" s="39"/>
      <c r="R30" s="39">
        <v>5</v>
      </c>
      <c r="S30" s="39">
        <v>5</v>
      </c>
      <c r="T30" s="39"/>
      <c r="U30" s="169"/>
      <c r="V30" s="46">
        <f t="shared" si="11"/>
        <v>10</v>
      </c>
      <c r="W30" s="128"/>
      <c r="X30" s="131"/>
      <c r="Y30" s="60"/>
    </row>
    <row r="31" spans="1:25" ht="9.9" customHeight="1" x14ac:dyDescent="0.25">
      <c r="A31" s="181"/>
      <c r="B31" s="51"/>
      <c r="C31" s="57"/>
      <c r="D31" s="39"/>
      <c r="E31" s="39"/>
      <c r="F31" s="39"/>
      <c r="G31" s="39"/>
      <c r="H31" s="39"/>
      <c r="I31" s="39"/>
      <c r="J31" s="39"/>
      <c r="K31" s="46">
        <f t="shared" si="10"/>
        <v>0</v>
      </c>
      <c r="L31" s="182"/>
      <c r="M31" s="49">
        <v>44088</v>
      </c>
      <c r="N31" s="39">
        <v>7</v>
      </c>
      <c r="O31" s="39">
        <v>1</v>
      </c>
      <c r="P31" s="39"/>
      <c r="Q31" s="39"/>
      <c r="R31" s="39">
        <v>1</v>
      </c>
      <c r="S31" s="39">
        <v>1</v>
      </c>
      <c r="T31" s="39"/>
      <c r="U31" s="39"/>
      <c r="V31" s="46">
        <f t="shared" si="11"/>
        <v>3</v>
      </c>
      <c r="W31" s="128"/>
      <c r="X31" s="131"/>
      <c r="Y31" s="60"/>
    </row>
    <row r="32" spans="1:25" ht="9.9" customHeight="1" x14ac:dyDescent="0.25">
      <c r="A32" s="181"/>
      <c r="B32" s="51"/>
      <c r="C32" s="57"/>
      <c r="D32" s="39"/>
      <c r="E32" s="39"/>
      <c r="F32" s="39"/>
      <c r="G32" s="39"/>
      <c r="H32" s="39"/>
      <c r="I32" s="39"/>
      <c r="J32" s="39"/>
      <c r="K32" s="46">
        <f t="shared" si="10"/>
        <v>0</v>
      </c>
      <c r="L32" s="182"/>
      <c r="M32" s="49">
        <v>44089</v>
      </c>
      <c r="N32" s="39">
        <v>8</v>
      </c>
      <c r="O32" s="39">
        <v>1</v>
      </c>
      <c r="P32" s="39"/>
      <c r="Q32" s="39"/>
      <c r="R32" s="39">
        <v>1</v>
      </c>
      <c r="S32" s="39">
        <v>3</v>
      </c>
      <c r="T32" s="39"/>
      <c r="U32" s="39"/>
      <c r="V32" s="46">
        <f t="shared" si="11"/>
        <v>5</v>
      </c>
      <c r="W32" s="128"/>
      <c r="X32" s="131"/>
      <c r="Y32" s="60"/>
    </row>
    <row r="33" spans="1:25" ht="9.9" customHeight="1" x14ac:dyDescent="0.25">
      <c r="A33" s="181"/>
      <c r="B33" s="51"/>
      <c r="C33" s="57"/>
      <c r="D33" s="39"/>
      <c r="E33" s="39"/>
      <c r="F33" s="39"/>
      <c r="G33" s="39"/>
      <c r="H33" s="39"/>
      <c r="I33" s="39"/>
      <c r="J33" s="39"/>
      <c r="K33" s="46">
        <f t="shared" si="10"/>
        <v>0</v>
      </c>
      <c r="L33" s="182"/>
      <c r="M33" s="49">
        <v>44090</v>
      </c>
      <c r="N33" s="39">
        <v>9</v>
      </c>
      <c r="O33" s="39"/>
      <c r="P33" s="39"/>
      <c r="Q33" s="39"/>
      <c r="R33" s="39"/>
      <c r="S33" s="39">
        <v>15</v>
      </c>
      <c r="T33" s="39"/>
      <c r="U33" s="39"/>
      <c r="V33" s="46">
        <f t="shared" si="11"/>
        <v>15</v>
      </c>
      <c r="W33" s="128"/>
      <c r="X33" s="129"/>
      <c r="Y33" s="60"/>
    </row>
    <row r="34" spans="1:25" ht="9.9" customHeight="1" x14ac:dyDescent="0.25">
      <c r="A34" s="181"/>
      <c r="B34" s="51"/>
      <c r="C34" s="57"/>
      <c r="D34" s="39"/>
      <c r="E34" s="39"/>
      <c r="F34" s="39"/>
      <c r="G34" s="39"/>
      <c r="H34" s="39"/>
      <c r="I34" s="39"/>
      <c r="J34" s="50"/>
      <c r="K34" s="46">
        <f t="shared" si="10"/>
        <v>0</v>
      </c>
      <c r="L34" s="182"/>
      <c r="M34" s="49">
        <v>44090</v>
      </c>
      <c r="N34" s="39">
        <v>10</v>
      </c>
      <c r="O34" s="39"/>
      <c r="P34" s="39"/>
      <c r="Q34" s="39" t="s">
        <v>25</v>
      </c>
      <c r="R34" s="39">
        <v>1</v>
      </c>
      <c r="S34" s="39">
        <v>3</v>
      </c>
      <c r="T34" s="39"/>
      <c r="U34" s="39"/>
      <c r="V34" s="46">
        <f t="shared" si="11"/>
        <v>4</v>
      </c>
      <c r="W34" s="128"/>
      <c r="X34" s="129"/>
      <c r="Y34" s="60"/>
    </row>
    <row r="35" spans="1:25" ht="9.9" customHeight="1" thickBot="1" x14ac:dyDescent="0.3">
      <c r="A35" s="181"/>
      <c r="B35" s="187" t="s">
        <v>19</v>
      </c>
      <c r="C35" s="188"/>
      <c r="D35" s="76">
        <f t="shared" ref="D35:K35" si="12">SUM(D29:D34)</f>
        <v>4</v>
      </c>
      <c r="E35" s="76">
        <f t="shared" si="12"/>
        <v>5</v>
      </c>
      <c r="F35" s="76">
        <f t="shared" si="12"/>
        <v>0</v>
      </c>
      <c r="G35" s="76">
        <f t="shared" si="12"/>
        <v>6</v>
      </c>
      <c r="H35" s="76">
        <f t="shared" si="12"/>
        <v>27</v>
      </c>
      <c r="I35" s="76">
        <f t="shared" si="12"/>
        <v>0</v>
      </c>
      <c r="J35" s="76">
        <f t="shared" si="12"/>
        <v>0.2</v>
      </c>
      <c r="K35" s="77">
        <f t="shared" si="12"/>
        <v>42.2</v>
      </c>
      <c r="L35" s="182"/>
      <c r="M35" s="185" t="s">
        <v>19</v>
      </c>
      <c r="N35" s="186"/>
      <c r="O35" s="76">
        <f t="shared" ref="O35:V35" si="13">SUM(O29:O34)</f>
        <v>2</v>
      </c>
      <c r="P35" s="76">
        <f t="shared" si="13"/>
        <v>0</v>
      </c>
      <c r="Q35" s="76">
        <f t="shared" si="13"/>
        <v>0</v>
      </c>
      <c r="R35" s="76">
        <f t="shared" si="13"/>
        <v>8</v>
      </c>
      <c r="S35" s="76">
        <f t="shared" si="13"/>
        <v>31</v>
      </c>
      <c r="T35" s="76">
        <f t="shared" si="13"/>
        <v>0</v>
      </c>
      <c r="U35" s="76">
        <f t="shared" si="13"/>
        <v>0</v>
      </c>
      <c r="V35" s="77">
        <f t="shared" si="13"/>
        <v>41</v>
      </c>
      <c r="W35" s="128"/>
      <c r="X35" s="129"/>
      <c r="Y35" s="60"/>
    </row>
    <row r="36" spans="1:25" ht="4.5" customHeight="1" thickBot="1" x14ac:dyDescent="0.3">
      <c r="A36" s="8"/>
      <c r="B36" s="93"/>
      <c r="C36" s="79"/>
      <c r="D36" s="80"/>
      <c r="E36" s="80"/>
      <c r="F36" s="80"/>
      <c r="G36" s="80"/>
      <c r="H36" s="81"/>
      <c r="I36" s="81"/>
      <c r="J36" s="82"/>
      <c r="K36" s="83"/>
      <c r="L36" s="84"/>
      <c r="M36" s="85"/>
      <c r="N36" s="80"/>
      <c r="O36" s="80"/>
      <c r="P36" s="80"/>
      <c r="Q36" s="80"/>
      <c r="R36" s="80"/>
      <c r="S36" s="80"/>
      <c r="T36" s="80"/>
      <c r="U36" s="80"/>
      <c r="V36" s="96"/>
      <c r="W36" s="127"/>
      <c r="X36" s="129"/>
      <c r="Y36" s="60"/>
    </row>
    <row r="37" spans="1:25" ht="9.9" customHeight="1" thickBot="1" x14ac:dyDescent="0.3">
      <c r="A37" s="8"/>
      <c r="B37" s="64" t="s">
        <v>0</v>
      </c>
      <c r="C37" s="65" t="s">
        <v>1</v>
      </c>
      <c r="D37" s="65" t="s">
        <v>2</v>
      </c>
      <c r="E37" s="66" t="s">
        <v>3</v>
      </c>
      <c r="F37" s="67" t="s">
        <v>5</v>
      </c>
      <c r="G37" s="68" t="s">
        <v>6</v>
      </c>
      <c r="H37" s="69" t="s">
        <v>23</v>
      </c>
      <c r="I37" s="70" t="s">
        <v>7</v>
      </c>
      <c r="J37" s="70" t="s">
        <v>24</v>
      </c>
      <c r="K37" s="68" t="s">
        <v>8</v>
      </c>
      <c r="L37" s="94"/>
      <c r="M37" s="64" t="s">
        <v>0</v>
      </c>
      <c r="N37" s="65" t="s">
        <v>1</v>
      </c>
      <c r="O37" s="65" t="s">
        <v>2</v>
      </c>
      <c r="P37" s="66" t="s">
        <v>3</v>
      </c>
      <c r="Q37" s="67" t="s">
        <v>5</v>
      </c>
      <c r="R37" s="68" t="s">
        <v>6</v>
      </c>
      <c r="S37" s="69" t="s">
        <v>23</v>
      </c>
      <c r="T37" s="70" t="s">
        <v>7</v>
      </c>
      <c r="U37" s="70" t="s">
        <v>24</v>
      </c>
      <c r="V37" s="68" t="s">
        <v>8</v>
      </c>
      <c r="W37" s="127"/>
      <c r="X37" s="129"/>
      <c r="Y37" s="60"/>
    </row>
    <row r="38" spans="1:25" ht="9.9" customHeight="1" x14ac:dyDescent="0.25">
      <c r="A38" s="181" t="s">
        <v>14</v>
      </c>
      <c r="B38" s="86">
        <v>44090</v>
      </c>
      <c r="C38" s="73">
        <v>10</v>
      </c>
      <c r="D38" s="73">
        <v>1</v>
      </c>
      <c r="E38" s="73"/>
      <c r="F38" s="73"/>
      <c r="G38" s="73">
        <v>1</v>
      </c>
      <c r="H38" s="73">
        <v>4</v>
      </c>
      <c r="I38" s="73"/>
      <c r="J38" s="73"/>
      <c r="K38" s="46">
        <f t="shared" ref="K38:K43" si="14">SUM(D38:J38)</f>
        <v>6</v>
      </c>
      <c r="L38" s="182" t="s">
        <v>14</v>
      </c>
      <c r="M38" s="72">
        <v>44085</v>
      </c>
      <c r="N38" s="73">
        <v>3</v>
      </c>
      <c r="O38" s="73">
        <v>1</v>
      </c>
      <c r="P38" s="73"/>
      <c r="Q38" s="73">
        <v>2</v>
      </c>
      <c r="R38" s="73">
        <v>2</v>
      </c>
      <c r="S38" s="73">
        <v>10</v>
      </c>
      <c r="T38" s="73"/>
      <c r="U38" s="73">
        <v>0.1</v>
      </c>
      <c r="V38" s="74">
        <f t="shared" ref="V38:V43" si="15">SUM(O38:U38)</f>
        <v>15.1</v>
      </c>
      <c r="W38" s="128"/>
      <c r="X38" s="129"/>
      <c r="Y38" s="60"/>
    </row>
    <row r="39" spans="1:25" ht="9.9" customHeight="1" x14ac:dyDescent="0.25">
      <c r="A39" s="181"/>
      <c r="B39" s="51">
        <v>44092</v>
      </c>
      <c r="C39" s="57">
        <v>11</v>
      </c>
      <c r="D39" s="39">
        <v>6</v>
      </c>
      <c r="E39" s="39"/>
      <c r="F39" s="39">
        <v>2</v>
      </c>
      <c r="G39" s="39">
        <v>2</v>
      </c>
      <c r="H39" s="39">
        <v>15</v>
      </c>
      <c r="I39" s="39"/>
      <c r="J39" s="39"/>
      <c r="K39" s="46">
        <f t="shared" si="14"/>
        <v>25</v>
      </c>
      <c r="L39" s="182"/>
      <c r="M39" s="133">
        <v>44085</v>
      </c>
      <c r="N39" s="135">
        <v>4</v>
      </c>
      <c r="O39" s="135"/>
      <c r="P39" s="135"/>
      <c r="Q39" s="135"/>
      <c r="R39" s="135"/>
      <c r="S39" s="135">
        <v>17</v>
      </c>
      <c r="T39" s="135"/>
      <c r="U39" s="135"/>
      <c r="V39" s="136">
        <f t="shared" si="15"/>
        <v>17</v>
      </c>
      <c r="W39" s="128"/>
      <c r="X39" s="129"/>
      <c r="Y39" s="60"/>
    </row>
    <row r="40" spans="1:25" ht="9.9" customHeight="1" x14ac:dyDescent="0.25">
      <c r="A40" s="181"/>
      <c r="B40" s="133">
        <v>44092</v>
      </c>
      <c r="C40" s="134">
        <v>12</v>
      </c>
      <c r="D40" s="135"/>
      <c r="E40" s="135"/>
      <c r="F40" s="135"/>
      <c r="G40" s="135"/>
      <c r="H40" s="135">
        <v>3</v>
      </c>
      <c r="I40" s="135"/>
      <c r="J40" s="135"/>
      <c r="K40" s="136">
        <f t="shared" si="14"/>
        <v>3</v>
      </c>
      <c r="L40" s="182"/>
      <c r="M40" s="49">
        <v>44087</v>
      </c>
      <c r="N40" s="39">
        <v>5</v>
      </c>
      <c r="O40" s="39">
        <v>1</v>
      </c>
      <c r="P40" s="39">
        <v>2</v>
      </c>
      <c r="Q40" s="39"/>
      <c r="R40" s="39">
        <v>4</v>
      </c>
      <c r="S40" s="39">
        <v>15</v>
      </c>
      <c r="T40" s="39"/>
      <c r="U40" s="39">
        <v>0.4</v>
      </c>
      <c r="V40" s="46">
        <f t="shared" si="15"/>
        <v>22.4</v>
      </c>
      <c r="W40" s="128"/>
      <c r="X40" s="129"/>
      <c r="Y40" s="60"/>
    </row>
    <row r="41" spans="1:25" ht="9.9" customHeight="1" x14ac:dyDescent="0.25">
      <c r="A41" s="181"/>
      <c r="B41" s="133">
        <v>44093</v>
      </c>
      <c r="C41" s="134">
        <v>13</v>
      </c>
      <c r="D41" s="135">
        <v>10</v>
      </c>
      <c r="E41" s="135"/>
      <c r="F41" s="135"/>
      <c r="G41" s="135"/>
      <c r="H41" s="135"/>
      <c r="I41" s="135"/>
      <c r="J41" s="135"/>
      <c r="K41" s="136">
        <f t="shared" si="14"/>
        <v>10</v>
      </c>
      <c r="L41" s="182"/>
      <c r="M41" s="49"/>
      <c r="N41" s="39"/>
      <c r="O41" s="39"/>
      <c r="P41" s="39"/>
      <c r="Q41" s="39"/>
      <c r="R41" s="39"/>
      <c r="S41" s="39"/>
      <c r="T41" s="39"/>
      <c r="U41" s="39"/>
      <c r="V41" s="46">
        <f t="shared" si="15"/>
        <v>0</v>
      </c>
      <c r="W41" s="128"/>
      <c r="X41" s="129"/>
      <c r="Y41" s="60"/>
    </row>
    <row r="42" spans="1:25" ht="9.9" customHeight="1" x14ac:dyDescent="0.25">
      <c r="A42" s="181"/>
      <c r="B42" s="133">
        <v>44093</v>
      </c>
      <c r="C42" s="134">
        <v>14</v>
      </c>
      <c r="D42" s="135">
        <v>14</v>
      </c>
      <c r="E42" s="135"/>
      <c r="F42" s="135"/>
      <c r="G42" s="135"/>
      <c r="H42" s="135"/>
      <c r="I42" s="135"/>
      <c r="J42" s="135"/>
      <c r="K42" s="136">
        <f t="shared" si="14"/>
        <v>14</v>
      </c>
      <c r="L42" s="182"/>
      <c r="M42" s="49"/>
      <c r="N42" s="39"/>
      <c r="O42" s="39"/>
      <c r="P42" s="39"/>
      <c r="Q42" s="39"/>
      <c r="R42" s="39"/>
      <c r="S42" s="39"/>
      <c r="T42" s="39"/>
      <c r="U42" s="39"/>
      <c r="V42" s="46">
        <f t="shared" si="15"/>
        <v>0</v>
      </c>
      <c r="W42" s="128"/>
      <c r="X42" s="129"/>
      <c r="Y42" s="60"/>
    </row>
    <row r="43" spans="1:25" ht="9.9" customHeight="1" x14ac:dyDescent="0.25">
      <c r="A43" s="181"/>
      <c r="B43" s="51"/>
      <c r="C43" s="57"/>
      <c r="D43" s="57"/>
      <c r="E43" s="39"/>
      <c r="F43" s="39"/>
      <c r="G43" s="39"/>
      <c r="H43" s="39"/>
      <c r="I43" s="39"/>
      <c r="J43" s="39"/>
      <c r="K43" s="46">
        <f t="shared" si="14"/>
        <v>0</v>
      </c>
      <c r="L43" s="182"/>
      <c r="M43" s="49"/>
      <c r="N43" s="39"/>
      <c r="O43" s="39"/>
      <c r="P43" s="39"/>
      <c r="Q43" s="39"/>
      <c r="R43" s="39"/>
      <c r="S43" s="39"/>
      <c r="T43" s="39"/>
      <c r="U43" s="39"/>
      <c r="V43" s="46">
        <f t="shared" si="15"/>
        <v>0</v>
      </c>
      <c r="W43" s="128"/>
      <c r="X43" s="129"/>
      <c r="Y43" s="60"/>
    </row>
    <row r="44" spans="1:25" ht="9.9" customHeight="1" thickBot="1" x14ac:dyDescent="0.3">
      <c r="A44" s="181"/>
      <c r="B44" s="187" t="s">
        <v>19</v>
      </c>
      <c r="C44" s="188"/>
      <c r="D44" s="76">
        <f t="shared" ref="D44:K44" si="16">SUM(D38:D43)</f>
        <v>31</v>
      </c>
      <c r="E44" s="76">
        <f t="shared" si="16"/>
        <v>0</v>
      </c>
      <c r="F44" s="76">
        <f t="shared" si="16"/>
        <v>2</v>
      </c>
      <c r="G44" s="76">
        <f t="shared" si="16"/>
        <v>3</v>
      </c>
      <c r="H44" s="76">
        <f t="shared" si="16"/>
        <v>22</v>
      </c>
      <c r="I44" s="76">
        <f t="shared" si="16"/>
        <v>0</v>
      </c>
      <c r="J44" s="76">
        <f t="shared" si="16"/>
        <v>0</v>
      </c>
      <c r="K44" s="77">
        <f t="shared" si="16"/>
        <v>58</v>
      </c>
      <c r="L44" s="182"/>
      <c r="M44" s="185" t="s">
        <v>19</v>
      </c>
      <c r="N44" s="186"/>
      <c r="O44" s="76">
        <f t="shared" ref="O44:V44" si="17">SUM(O38:O43)</f>
        <v>2</v>
      </c>
      <c r="P44" s="76">
        <f t="shared" si="17"/>
        <v>2</v>
      </c>
      <c r="Q44" s="76">
        <f t="shared" si="17"/>
        <v>2</v>
      </c>
      <c r="R44" s="76">
        <f t="shared" si="17"/>
        <v>6</v>
      </c>
      <c r="S44" s="76">
        <f t="shared" si="17"/>
        <v>42</v>
      </c>
      <c r="T44" s="76">
        <f t="shared" si="17"/>
        <v>0</v>
      </c>
      <c r="U44" s="76">
        <f t="shared" si="17"/>
        <v>0.5</v>
      </c>
      <c r="V44" s="77">
        <f t="shared" si="17"/>
        <v>54.5</v>
      </c>
      <c r="W44" s="128"/>
      <c r="X44" s="129"/>
      <c r="Y44" s="60"/>
    </row>
    <row r="45" spans="1:25" ht="4.5" customHeight="1" thickBot="1" x14ac:dyDescent="0.3">
      <c r="A45" s="8"/>
      <c r="B45" s="93"/>
      <c r="C45" s="95"/>
      <c r="D45" s="95"/>
      <c r="E45" s="80"/>
      <c r="F45" s="80"/>
      <c r="G45" s="80"/>
      <c r="H45" s="81"/>
      <c r="I45" s="81"/>
      <c r="J45" s="80"/>
      <c r="K45" s="96"/>
      <c r="L45" s="84"/>
      <c r="M45" s="85"/>
      <c r="N45" s="80"/>
      <c r="O45" s="80"/>
      <c r="P45" s="80"/>
      <c r="Q45" s="80"/>
      <c r="R45" s="80"/>
      <c r="S45" s="80"/>
      <c r="T45" s="80"/>
      <c r="U45" s="80"/>
      <c r="V45" s="96"/>
      <c r="W45" s="127"/>
      <c r="X45" s="129"/>
      <c r="Y45" s="60"/>
    </row>
    <row r="46" spans="1:25" ht="9.9" customHeight="1" thickBot="1" x14ac:dyDescent="0.3">
      <c r="A46" s="8"/>
      <c r="B46" s="97" t="s">
        <v>0</v>
      </c>
      <c r="C46" s="98" t="s">
        <v>1</v>
      </c>
      <c r="D46" s="98" t="s">
        <v>2</v>
      </c>
      <c r="E46" s="99" t="s">
        <v>3</v>
      </c>
      <c r="F46" s="100" t="s">
        <v>5</v>
      </c>
      <c r="G46" s="101" t="s">
        <v>6</v>
      </c>
      <c r="H46" s="102" t="s">
        <v>23</v>
      </c>
      <c r="I46" s="103" t="s">
        <v>7</v>
      </c>
      <c r="J46" s="103" t="s">
        <v>24</v>
      </c>
      <c r="K46" s="101" t="s">
        <v>8</v>
      </c>
      <c r="L46" s="104"/>
      <c r="M46" s="97" t="s">
        <v>0</v>
      </c>
      <c r="N46" s="98" t="s">
        <v>1</v>
      </c>
      <c r="O46" s="98" t="s">
        <v>2</v>
      </c>
      <c r="P46" s="99" t="s">
        <v>3</v>
      </c>
      <c r="Q46" s="100" t="s">
        <v>5</v>
      </c>
      <c r="R46" s="101" t="s">
        <v>6</v>
      </c>
      <c r="S46" s="102" t="s">
        <v>23</v>
      </c>
      <c r="T46" s="103" t="s">
        <v>7</v>
      </c>
      <c r="U46" s="103" t="s">
        <v>24</v>
      </c>
      <c r="V46" s="101" t="s">
        <v>8</v>
      </c>
      <c r="W46" s="127"/>
      <c r="X46" s="129"/>
      <c r="Y46" s="60"/>
    </row>
    <row r="47" spans="1:25" ht="9.9" customHeight="1" x14ac:dyDescent="0.25">
      <c r="A47" s="189" t="s">
        <v>15</v>
      </c>
      <c r="B47" s="166">
        <v>44097</v>
      </c>
      <c r="C47" s="167">
        <v>20</v>
      </c>
      <c r="D47" s="38">
        <v>12</v>
      </c>
      <c r="E47" s="38"/>
      <c r="F47" s="38">
        <v>4</v>
      </c>
      <c r="G47" s="38">
        <v>2</v>
      </c>
      <c r="H47" s="38">
        <v>17</v>
      </c>
      <c r="I47" s="38"/>
      <c r="J47" s="38"/>
      <c r="K47" s="41">
        <f t="shared" ref="K47:K52" si="18">SUM(D47:J47)</f>
        <v>35</v>
      </c>
      <c r="L47" s="174" t="s">
        <v>15</v>
      </c>
      <c r="M47" s="156">
        <v>44093</v>
      </c>
      <c r="N47" s="138">
        <v>14</v>
      </c>
      <c r="O47" s="139">
        <v>16</v>
      </c>
      <c r="P47" s="139"/>
      <c r="Q47" s="139"/>
      <c r="R47" s="139"/>
      <c r="S47" s="139"/>
      <c r="T47" s="139"/>
      <c r="U47" s="139"/>
      <c r="V47" s="157">
        <f t="shared" ref="V47:V52" si="19">SUM(O47:U47)</f>
        <v>16</v>
      </c>
      <c r="W47" s="127"/>
      <c r="X47" s="129"/>
      <c r="Y47" s="60"/>
    </row>
    <row r="48" spans="1:25" ht="9.9" customHeight="1" x14ac:dyDescent="0.25">
      <c r="A48" s="189"/>
      <c r="B48" s="141">
        <v>44098</v>
      </c>
      <c r="C48" s="142">
        <v>25</v>
      </c>
      <c r="D48" s="135"/>
      <c r="E48" s="135">
        <v>7</v>
      </c>
      <c r="F48" s="135"/>
      <c r="G48" s="135">
        <v>3</v>
      </c>
      <c r="H48" s="135">
        <v>10</v>
      </c>
      <c r="I48" s="135"/>
      <c r="J48" s="135"/>
      <c r="K48" s="140">
        <f t="shared" si="18"/>
        <v>20</v>
      </c>
      <c r="L48" s="174"/>
      <c r="M48" s="156">
        <v>44094</v>
      </c>
      <c r="N48" s="158">
        <v>16</v>
      </c>
      <c r="O48" s="135"/>
      <c r="P48" s="135">
        <v>5</v>
      </c>
      <c r="Q48" s="135"/>
      <c r="R48" s="135"/>
      <c r="S48" s="135"/>
      <c r="T48" s="135"/>
      <c r="U48" s="135"/>
      <c r="V48" s="157">
        <f t="shared" si="19"/>
        <v>5</v>
      </c>
      <c r="W48" s="127"/>
      <c r="X48" s="129"/>
      <c r="Y48" s="60"/>
    </row>
    <row r="49" spans="1:25" ht="9.9" customHeight="1" x14ac:dyDescent="0.25">
      <c r="A49" s="189"/>
      <c r="B49" s="42">
        <v>44101</v>
      </c>
      <c r="C49" s="36">
        <v>31</v>
      </c>
      <c r="D49" s="39"/>
      <c r="E49" s="39"/>
      <c r="F49" s="39"/>
      <c r="G49" s="39"/>
      <c r="H49" s="39">
        <v>5</v>
      </c>
      <c r="I49" s="39"/>
      <c r="J49" s="39"/>
      <c r="K49" s="41">
        <f t="shared" si="18"/>
        <v>5</v>
      </c>
      <c r="L49" s="174"/>
      <c r="M49" s="156">
        <v>44094</v>
      </c>
      <c r="N49" s="158">
        <v>17</v>
      </c>
      <c r="O49" s="135">
        <v>6</v>
      </c>
      <c r="P49" s="135"/>
      <c r="Q49" s="135"/>
      <c r="R49" s="135"/>
      <c r="S49" s="135"/>
      <c r="T49" s="135"/>
      <c r="U49" s="135"/>
      <c r="V49" s="157">
        <f t="shared" si="19"/>
        <v>6</v>
      </c>
      <c r="W49" s="127"/>
      <c r="X49" s="129"/>
      <c r="Y49" s="60"/>
    </row>
    <row r="50" spans="1:25" ht="9.9" customHeight="1" x14ac:dyDescent="0.25">
      <c r="A50" s="189"/>
      <c r="B50" s="42"/>
      <c r="C50" s="36"/>
      <c r="D50" s="39"/>
      <c r="E50" s="39"/>
      <c r="F50" s="39"/>
      <c r="G50" s="39"/>
      <c r="H50" s="39"/>
      <c r="I50" s="39"/>
      <c r="J50" s="39"/>
      <c r="K50" s="41">
        <f t="shared" si="18"/>
        <v>0</v>
      </c>
      <c r="L50" s="174"/>
      <c r="M50" s="156">
        <v>44097</v>
      </c>
      <c r="N50" s="158">
        <v>21</v>
      </c>
      <c r="O50" s="135"/>
      <c r="P50" s="135"/>
      <c r="Q50" s="135"/>
      <c r="R50" s="135"/>
      <c r="S50" s="135">
        <v>30</v>
      </c>
      <c r="T50" s="135"/>
      <c r="U50" s="135"/>
      <c r="V50" s="157">
        <f t="shared" si="19"/>
        <v>30</v>
      </c>
      <c r="W50" s="127"/>
      <c r="X50" s="129"/>
      <c r="Y50" s="60"/>
    </row>
    <row r="51" spans="1:25" ht="9.9" customHeight="1" x14ac:dyDescent="0.25">
      <c r="A51" s="189"/>
      <c r="B51" s="42"/>
      <c r="C51" s="43"/>
      <c r="D51" s="39"/>
      <c r="E51" s="39"/>
      <c r="F51" s="39"/>
      <c r="G51" s="39"/>
      <c r="H51" s="39"/>
      <c r="I51" s="39"/>
      <c r="J51" s="39"/>
      <c r="K51" s="41">
        <f t="shared" si="18"/>
        <v>0</v>
      </c>
      <c r="L51" s="174"/>
      <c r="M51" s="40"/>
      <c r="N51" s="53"/>
      <c r="O51" s="39"/>
      <c r="P51" s="39"/>
      <c r="Q51" s="39"/>
      <c r="R51" s="39"/>
      <c r="S51" s="39"/>
      <c r="T51" s="39"/>
      <c r="U51" s="39"/>
      <c r="V51" s="37">
        <f t="shared" si="19"/>
        <v>0</v>
      </c>
      <c r="W51" s="127"/>
      <c r="X51" s="129"/>
      <c r="Y51" s="60"/>
    </row>
    <row r="52" spans="1:25" ht="9.9" customHeight="1" x14ac:dyDescent="0.25">
      <c r="A52" s="189"/>
      <c r="B52" s="54"/>
      <c r="C52" s="55"/>
      <c r="D52" s="43"/>
      <c r="E52" s="43"/>
      <c r="F52" s="43"/>
      <c r="G52" s="43"/>
      <c r="H52" s="43"/>
      <c r="I52" s="43"/>
      <c r="J52" s="43"/>
      <c r="K52" s="41">
        <f t="shared" si="18"/>
        <v>0</v>
      </c>
      <c r="L52" s="174"/>
      <c r="M52" s="40"/>
      <c r="N52" s="56"/>
      <c r="O52" s="43"/>
      <c r="P52" s="43"/>
      <c r="Q52" s="43"/>
      <c r="R52" s="43"/>
      <c r="S52" s="43"/>
      <c r="T52" s="43"/>
      <c r="U52" s="43"/>
      <c r="V52" s="37">
        <f t="shared" si="19"/>
        <v>0</v>
      </c>
      <c r="W52" s="127"/>
      <c r="X52" s="129"/>
      <c r="Y52" s="60"/>
    </row>
    <row r="53" spans="1:25" ht="9.9" customHeight="1" thickBot="1" x14ac:dyDescent="0.3">
      <c r="A53" s="189"/>
      <c r="B53" s="175" t="s">
        <v>19</v>
      </c>
      <c r="C53" s="176"/>
      <c r="D53" s="105">
        <f t="shared" ref="D53:K53" si="20">SUM(D46:D52)</f>
        <v>12</v>
      </c>
      <c r="E53" s="106">
        <f t="shared" si="20"/>
        <v>7</v>
      </c>
      <c r="F53" s="106">
        <f t="shared" si="20"/>
        <v>4</v>
      </c>
      <c r="G53" s="106">
        <f t="shared" si="20"/>
        <v>5</v>
      </c>
      <c r="H53" s="106">
        <f t="shared" si="20"/>
        <v>32</v>
      </c>
      <c r="I53" s="106">
        <f t="shared" si="20"/>
        <v>0</v>
      </c>
      <c r="J53" s="106">
        <f t="shared" si="20"/>
        <v>0</v>
      </c>
      <c r="K53" s="107">
        <f t="shared" si="20"/>
        <v>60</v>
      </c>
      <c r="L53" s="174"/>
      <c r="M53" s="179" t="s">
        <v>19</v>
      </c>
      <c r="N53" s="180"/>
      <c r="O53" s="105">
        <f t="shared" ref="O53:V53" si="21">SUM(O46:O52)</f>
        <v>22</v>
      </c>
      <c r="P53" s="106">
        <f t="shared" si="21"/>
        <v>5</v>
      </c>
      <c r="Q53" s="106">
        <f t="shared" si="21"/>
        <v>0</v>
      </c>
      <c r="R53" s="106">
        <f t="shared" si="21"/>
        <v>0</v>
      </c>
      <c r="S53" s="106">
        <f t="shared" si="21"/>
        <v>30</v>
      </c>
      <c r="T53" s="106">
        <f t="shared" si="21"/>
        <v>0</v>
      </c>
      <c r="U53" s="106">
        <f t="shared" si="21"/>
        <v>0</v>
      </c>
      <c r="V53" s="107">
        <f t="shared" si="21"/>
        <v>57</v>
      </c>
      <c r="W53" s="127"/>
      <c r="X53" s="129"/>
      <c r="Y53" s="60"/>
    </row>
    <row r="54" spans="1:25" ht="4.5" customHeight="1" thickBot="1" x14ac:dyDescent="0.3">
      <c r="A54" s="8"/>
      <c r="B54" s="93"/>
      <c r="C54" s="79"/>
      <c r="D54" s="80"/>
      <c r="E54" s="80"/>
      <c r="F54" s="80"/>
      <c r="G54" s="80"/>
      <c r="H54" s="81"/>
      <c r="I54" s="81"/>
      <c r="J54" s="82"/>
      <c r="K54" s="83"/>
      <c r="L54" s="84"/>
      <c r="M54" s="108"/>
      <c r="N54" s="80"/>
      <c r="O54" s="80"/>
      <c r="P54" s="80"/>
      <c r="Q54" s="80"/>
      <c r="R54" s="80"/>
      <c r="S54" s="80"/>
      <c r="T54" s="80"/>
      <c r="U54" s="80"/>
      <c r="V54" s="96"/>
      <c r="W54" s="127"/>
      <c r="X54" s="129"/>
      <c r="Y54" s="60"/>
    </row>
    <row r="55" spans="1:25" ht="9.9" customHeight="1" thickBot="1" x14ac:dyDescent="0.3">
      <c r="A55" s="8"/>
      <c r="B55" s="97" t="s">
        <v>0</v>
      </c>
      <c r="C55" s="98" t="s">
        <v>1</v>
      </c>
      <c r="D55" s="98" t="s">
        <v>2</v>
      </c>
      <c r="E55" s="99" t="s">
        <v>3</v>
      </c>
      <c r="F55" s="100" t="s">
        <v>5</v>
      </c>
      <c r="G55" s="101" t="s">
        <v>6</v>
      </c>
      <c r="H55" s="102" t="s">
        <v>23</v>
      </c>
      <c r="I55" s="103" t="s">
        <v>7</v>
      </c>
      <c r="J55" s="103" t="s">
        <v>24</v>
      </c>
      <c r="K55" s="101" t="s">
        <v>8</v>
      </c>
      <c r="L55" s="94"/>
      <c r="M55" s="97" t="s">
        <v>0</v>
      </c>
      <c r="N55" s="98" t="s">
        <v>1</v>
      </c>
      <c r="O55" s="98" t="s">
        <v>2</v>
      </c>
      <c r="P55" s="99" t="s">
        <v>3</v>
      </c>
      <c r="Q55" s="100" t="s">
        <v>5</v>
      </c>
      <c r="R55" s="101" t="s">
        <v>6</v>
      </c>
      <c r="S55" s="102" t="s">
        <v>23</v>
      </c>
      <c r="T55" s="103" t="s">
        <v>7</v>
      </c>
      <c r="U55" s="103" t="s">
        <v>24</v>
      </c>
      <c r="V55" s="101" t="s">
        <v>8</v>
      </c>
      <c r="W55" s="127"/>
      <c r="X55" s="129"/>
      <c r="Y55" s="60"/>
    </row>
    <row r="56" spans="1:25" ht="9.9" customHeight="1" x14ac:dyDescent="0.25">
      <c r="A56" s="173" t="s">
        <v>16</v>
      </c>
      <c r="B56" s="137">
        <v>44097</v>
      </c>
      <c r="C56" s="143">
        <v>21</v>
      </c>
      <c r="D56" s="139"/>
      <c r="E56" s="139"/>
      <c r="F56" s="139"/>
      <c r="G56" s="139"/>
      <c r="H56" s="139">
        <v>70</v>
      </c>
      <c r="I56" s="139"/>
      <c r="J56" s="139"/>
      <c r="K56" s="140">
        <v>70</v>
      </c>
      <c r="L56" s="174" t="s">
        <v>16</v>
      </c>
      <c r="M56" s="155">
        <v>44098</v>
      </c>
      <c r="N56" s="152">
        <v>22</v>
      </c>
      <c r="O56" s="139">
        <v>24</v>
      </c>
      <c r="P56" s="139"/>
      <c r="Q56" s="139"/>
      <c r="R56" s="139"/>
      <c r="S56" s="139">
        <v>1</v>
      </c>
      <c r="T56" s="139"/>
      <c r="U56" s="139"/>
      <c r="V56" s="157">
        <f t="shared" ref="V56:V61" si="22">SUM(O56:U56)</f>
        <v>25</v>
      </c>
      <c r="W56" s="127"/>
      <c r="X56" s="129"/>
      <c r="Y56" s="60"/>
    </row>
    <row r="57" spans="1:25" ht="9.9" customHeight="1" x14ac:dyDescent="0.25">
      <c r="A57" s="173"/>
      <c r="B57" s="164"/>
      <c r="C57" s="36"/>
      <c r="D57" s="39"/>
      <c r="E57" s="39"/>
      <c r="F57" s="39"/>
      <c r="G57" s="39"/>
      <c r="H57" s="39"/>
      <c r="I57" s="39"/>
      <c r="J57" s="39"/>
      <c r="K57" s="41"/>
      <c r="L57" s="174"/>
      <c r="M57" s="141">
        <v>44098</v>
      </c>
      <c r="N57" s="142">
        <v>23</v>
      </c>
      <c r="O57" s="135"/>
      <c r="P57" s="135">
        <v>1</v>
      </c>
      <c r="Q57" s="135"/>
      <c r="R57" s="135"/>
      <c r="S57" s="135">
        <v>11</v>
      </c>
      <c r="T57" s="135"/>
      <c r="U57" s="135"/>
      <c r="V57" s="157">
        <f t="shared" si="22"/>
        <v>12</v>
      </c>
      <c r="W57" s="127"/>
      <c r="X57" s="129"/>
      <c r="Y57" s="60"/>
    </row>
    <row r="58" spans="1:25" ht="9.9" customHeight="1" x14ac:dyDescent="0.25">
      <c r="A58" s="173"/>
      <c r="B58" s="42"/>
      <c r="C58" s="36"/>
      <c r="D58" s="39"/>
      <c r="E58" s="39"/>
      <c r="F58" s="39"/>
      <c r="G58" s="39"/>
      <c r="H58" s="39"/>
      <c r="I58" s="39"/>
      <c r="J58" s="39"/>
      <c r="K58" s="41">
        <f t="shared" ref="K58:K59" si="23">SUM(D58:J58)</f>
        <v>0</v>
      </c>
      <c r="L58" s="174"/>
      <c r="M58" s="156">
        <v>44098</v>
      </c>
      <c r="N58" s="158">
        <v>24</v>
      </c>
      <c r="O58" s="135">
        <v>2</v>
      </c>
      <c r="P58" s="135"/>
      <c r="Q58" s="135"/>
      <c r="R58" s="135"/>
      <c r="S58" s="135"/>
      <c r="T58" s="135"/>
      <c r="U58" s="135"/>
      <c r="V58" s="157">
        <f t="shared" si="22"/>
        <v>2</v>
      </c>
      <c r="W58" s="127"/>
      <c r="X58" s="129"/>
      <c r="Y58" s="60"/>
    </row>
    <row r="59" spans="1:25" ht="9.9" customHeight="1" x14ac:dyDescent="0.25">
      <c r="A59" s="173"/>
      <c r="B59" s="40"/>
      <c r="C59" s="52"/>
      <c r="D59" s="39"/>
      <c r="E59" s="39"/>
      <c r="F59" s="39"/>
      <c r="G59" s="39"/>
      <c r="H59" s="39"/>
      <c r="I59" s="39"/>
      <c r="J59" s="39"/>
      <c r="K59" s="41">
        <f t="shared" si="23"/>
        <v>0</v>
      </c>
      <c r="L59" s="174"/>
      <c r="M59" s="156">
        <v>44098</v>
      </c>
      <c r="N59" s="158">
        <v>25</v>
      </c>
      <c r="O59" s="135"/>
      <c r="P59" s="135">
        <v>7</v>
      </c>
      <c r="Q59" s="135"/>
      <c r="R59" s="135">
        <v>2</v>
      </c>
      <c r="S59" s="135">
        <v>6</v>
      </c>
      <c r="T59" s="135"/>
      <c r="U59" s="135"/>
      <c r="V59" s="157">
        <f t="shared" si="22"/>
        <v>15</v>
      </c>
      <c r="W59" s="127"/>
      <c r="X59" s="129"/>
      <c r="Y59" s="60"/>
    </row>
    <row r="60" spans="1:25" ht="9.9" customHeight="1" x14ac:dyDescent="0.25">
      <c r="A60" s="173"/>
      <c r="B60" s="40"/>
      <c r="C60" s="53"/>
      <c r="D60" s="39"/>
      <c r="E60" s="39"/>
      <c r="F60" s="39"/>
      <c r="G60" s="39"/>
      <c r="H60" s="39"/>
      <c r="I60" s="39"/>
      <c r="J60" s="39"/>
      <c r="K60" s="41">
        <f t="shared" ref="K60:K61" si="24">SUM(D60:J60)</f>
        <v>0</v>
      </c>
      <c r="L60" s="174"/>
      <c r="M60" s="40"/>
      <c r="N60" s="53"/>
      <c r="O60" s="39"/>
      <c r="P60" s="39"/>
      <c r="Q60" s="39"/>
      <c r="R60" s="39"/>
      <c r="S60" s="39"/>
      <c r="T60" s="39"/>
      <c r="U60" s="39"/>
      <c r="V60" s="37">
        <f t="shared" si="22"/>
        <v>0</v>
      </c>
      <c r="W60" s="127"/>
      <c r="X60" s="129"/>
      <c r="Y60" s="60"/>
    </row>
    <row r="61" spans="1:25" ht="9.9" customHeight="1" x14ac:dyDescent="0.25">
      <c r="A61" s="173"/>
      <c r="B61" s="40"/>
      <c r="C61" s="52"/>
      <c r="D61" s="43"/>
      <c r="E61" s="43"/>
      <c r="F61" s="43"/>
      <c r="G61" s="43"/>
      <c r="H61" s="43"/>
      <c r="I61" s="43"/>
      <c r="J61" s="43"/>
      <c r="K61" s="41">
        <f t="shared" si="24"/>
        <v>0</v>
      </c>
      <c r="L61" s="174"/>
      <c r="M61" s="40"/>
      <c r="N61" s="52"/>
      <c r="O61" s="43"/>
      <c r="P61" s="43"/>
      <c r="Q61" s="43"/>
      <c r="R61" s="43"/>
      <c r="S61" s="43"/>
      <c r="T61" s="43"/>
      <c r="U61" s="43"/>
      <c r="V61" s="37">
        <f t="shared" si="22"/>
        <v>0</v>
      </c>
      <c r="W61" s="127"/>
      <c r="X61" s="129"/>
      <c r="Y61" s="60"/>
    </row>
    <row r="62" spans="1:25" ht="9.9" customHeight="1" thickBot="1" x14ac:dyDescent="0.3">
      <c r="A62" s="173"/>
      <c r="B62" s="179" t="s">
        <v>19</v>
      </c>
      <c r="C62" s="180"/>
      <c r="D62" s="105">
        <f t="shared" ref="D62:K62" si="25">SUM(D55:D61)</f>
        <v>0</v>
      </c>
      <c r="E62" s="106">
        <f t="shared" si="25"/>
        <v>0</v>
      </c>
      <c r="F62" s="106">
        <f t="shared" si="25"/>
        <v>0</v>
      </c>
      <c r="G62" s="106">
        <f t="shared" si="25"/>
        <v>0</v>
      </c>
      <c r="H62" s="106">
        <f t="shared" si="25"/>
        <v>70</v>
      </c>
      <c r="I62" s="106">
        <f t="shared" si="25"/>
        <v>0</v>
      </c>
      <c r="J62" s="106">
        <f t="shared" si="25"/>
        <v>0</v>
      </c>
      <c r="K62" s="107">
        <f t="shared" si="25"/>
        <v>70</v>
      </c>
      <c r="L62" s="174"/>
      <c r="M62" s="177" t="s">
        <v>19</v>
      </c>
      <c r="N62" s="178"/>
      <c r="O62" s="105">
        <f t="shared" ref="O62:V62" si="26">SUM(O55:O61)</f>
        <v>26</v>
      </c>
      <c r="P62" s="106">
        <f t="shared" si="26"/>
        <v>8</v>
      </c>
      <c r="Q62" s="106">
        <f t="shared" si="26"/>
        <v>0</v>
      </c>
      <c r="R62" s="106">
        <f t="shared" si="26"/>
        <v>2</v>
      </c>
      <c r="S62" s="106">
        <f t="shared" si="26"/>
        <v>18</v>
      </c>
      <c r="T62" s="106">
        <f t="shared" si="26"/>
        <v>0</v>
      </c>
      <c r="U62" s="106">
        <f t="shared" si="26"/>
        <v>0</v>
      </c>
      <c r="V62" s="107">
        <f t="shared" si="26"/>
        <v>54</v>
      </c>
      <c r="W62" s="127"/>
      <c r="X62" s="129"/>
      <c r="Y62" s="60"/>
    </row>
    <row r="63" spans="1:25" ht="4.5" customHeight="1" thickBot="1" x14ac:dyDescent="0.3">
      <c r="A63" s="8"/>
      <c r="B63" s="109"/>
      <c r="C63" s="90"/>
      <c r="D63" s="88"/>
      <c r="E63" s="88"/>
      <c r="F63" s="88"/>
      <c r="G63" s="88"/>
      <c r="H63" s="110"/>
      <c r="I63" s="110"/>
      <c r="J63" s="87"/>
      <c r="K63" s="111"/>
      <c r="L63" s="94"/>
      <c r="M63" s="92"/>
      <c r="N63" s="88"/>
      <c r="O63" s="88"/>
      <c r="P63" s="88"/>
      <c r="Q63" s="88"/>
      <c r="R63" s="88"/>
      <c r="S63" s="88"/>
      <c r="T63" s="88"/>
      <c r="U63" s="88"/>
      <c r="V63" s="130"/>
      <c r="W63" s="127"/>
      <c r="X63" s="129"/>
      <c r="Y63" s="60"/>
    </row>
    <row r="64" spans="1:25" ht="9.9" customHeight="1" x14ac:dyDescent="0.25">
      <c r="A64" s="8"/>
      <c r="B64" s="64" t="s">
        <v>0</v>
      </c>
      <c r="C64" s="65" t="s">
        <v>1</v>
      </c>
      <c r="D64" s="65" t="s">
        <v>2</v>
      </c>
      <c r="E64" s="66" t="s">
        <v>3</v>
      </c>
      <c r="F64" s="67" t="s">
        <v>5</v>
      </c>
      <c r="G64" s="68" t="s">
        <v>6</v>
      </c>
      <c r="H64" s="69" t="s">
        <v>23</v>
      </c>
      <c r="I64" s="70" t="s">
        <v>7</v>
      </c>
      <c r="J64" s="70" t="s">
        <v>24</v>
      </c>
      <c r="K64" s="68" t="s">
        <v>8</v>
      </c>
      <c r="L64" s="112"/>
      <c r="M64" s="64" t="s">
        <v>0</v>
      </c>
      <c r="N64" s="65" t="s">
        <v>1</v>
      </c>
      <c r="O64" s="65" t="s">
        <v>2</v>
      </c>
      <c r="P64" s="66" t="s">
        <v>3</v>
      </c>
      <c r="Q64" s="67" t="s">
        <v>5</v>
      </c>
      <c r="R64" s="68" t="s">
        <v>6</v>
      </c>
      <c r="S64" s="69" t="s">
        <v>23</v>
      </c>
      <c r="T64" s="70" t="s">
        <v>7</v>
      </c>
      <c r="U64" s="70" t="s">
        <v>24</v>
      </c>
      <c r="V64" s="68" t="s">
        <v>8</v>
      </c>
      <c r="W64" s="128"/>
      <c r="X64" s="129"/>
      <c r="Y64" s="60"/>
    </row>
    <row r="65" spans="1:25" ht="9.9" customHeight="1" x14ac:dyDescent="0.25">
      <c r="A65" s="8"/>
      <c r="B65" s="144">
        <v>44098</v>
      </c>
      <c r="C65" s="145">
        <v>25</v>
      </c>
      <c r="D65" s="145"/>
      <c r="E65" s="145">
        <v>1</v>
      </c>
      <c r="F65" s="145"/>
      <c r="G65" s="145"/>
      <c r="H65" s="146">
        <v>4</v>
      </c>
      <c r="I65" s="145"/>
      <c r="J65" s="145"/>
      <c r="K65" s="147">
        <f t="shared" ref="K65:K70" si="27">SUM(D65:J65)</f>
        <v>5</v>
      </c>
      <c r="L65" s="112"/>
      <c r="M65" s="144">
        <v>44101</v>
      </c>
      <c r="N65" s="145">
        <v>31</v>
      </c>
      <c r="O65" s="159">
        <v>4</v>
      </c>
      <c r="P65" s="160"/>
      <c r="Q65" s="159"/>
      <c r="R65" s="159"/>
      <c r="S65" s="161">
        <v>41</v>
      </c>
      <c r="T65" s="159"/>
      <c r="U65" s="159"/>
      <c r="V65" s="147">
        <f t="shared" ref="V65:V68" si="28">SUM(O65:U65)</f>
        <v>45</v>
      </c>
      <c r="W65" s="128"/>
      <c r="X65" s="129"/>
      <c r="Y65" s="60"/>
    </row>
    <row r="66" spans="1:25" ht="9.9" customHeight="1" x14ac:dyDescent="0.25">
      <c r="A66" s="181" t="s">
        <v>17</v>
      </c>
      <c r="B66" s="148">
        <v>44099</v>
      </c>
      <c r="C66" s="149">
        <v>27</v>
      </c>
      <c r="D66" s="150">
        <v>22</v>
      </c>
      <c r="E66" s="151"/>
      <c r="F66" s="151"/>
      <c r="G66" s="151"/>
      <c r="H66" s="151"/>
      <c r="I66" s="151"/>
      <c r="J66" s="135"/>
      <c r="K66" s="147">
        <f t="shared" si="27"/>
        <v>22</v>
      </c>
      <c r="L66" s="182" t="s">
        <v>17</v>
      </c>
      <c r="M66" s="133">
        <v>44103</v>
      </c>
      <c r="N66" s="150">
        <v>35</v>
      </c>
      <c r="O66" s="150">
        <v>5</v>
      </c>
      <c r="P66" s="150"/>
      <c r="Q66" s="150"/>
      <c r="R66" s="150"/>
      <c r="S66" s="150">
        <v>5</v>
      </c>
      <c r="T66" s="150"/>
      <c r="U66" s="135"/>
      <c r="V66" s="147">
        <f t="shared" si="28"/>
        <v>10</v>
      </c>
      <c r="W66" s="128"/>
      <c r="X66" s="129"/>
      <c r="Y66" s="60"/>
    </row>
    <row r="67" spans="1:25" ht="9.9" customHeight="1" x14ac:dyDescent="0.25">
      <c r="A67" s="181"/>
      <c r="B67" s="133">
        <v>44099</v>
      </c>
      <c r="C67" s="135">
        <v>28</v>
      </c>
      <c r="D67" s="135">
        <v>12</v>
      </c>
      <c r="E67" s="135"/>
      <c r="F67" s="135"/>
      <c r="G67" s="135"/>
      <c r="H67" s="135"/>
      <c r="I67" s="135"/>
      <c r="J67" s="135"/>
      <c r="K67" s="147">
        <f t="shared" si="27"/>
        <v>12</v>
      </c>
      <c r="L67" s="182"/>
      <c r="M67" s="51"/>
      <c r="N67" s="39"/>
      <c r="O67" s="39"/>
      <c r="P67" s="39"/>
      <c r="Q67" s="39"/>
      <c r="R67" s="39"/>
      <c r="S67" s="39"/>
      <c r="T67" s="39"/>
      <c r="U67" s="39"/>
      <c r="V67" s="48">
        <f t="shared" si="28"/>
        <v>0</v>
      </c>
      <c r="W67" s="128"/>
      <c r="X67" s="129"/>
      <c r="Y67" s="60"/>
    </row>
    <row r="68" spans="1:25" ht="9.9" customHeight="1" x14ac:dyDescent="0.25">
      <c r="A68" s="181"/>
      <c r="B68" s="133">
        <v>44101</v>
      </c>
      <c r="C68" s="135">
        <v>30</v>
      </c>
      <c r="D68" s="135"/>
      <c r="E68" s="135"/>
      <c r="F68" s="135"/>
      <c r="G68" s="135"/>
      <c r="H68" s="135"/>
      <c r="I68" s="135"/>
      <c r="J68" s="135">
        <v>1</v>
      </c>
      <c r="K68" s="147">
        <f t="shared" si="27"/>
        <v>1</v>
      </c>
      <c r="L68" s="182"/>
      <c r="M68" s="49"/>
      <c r="N68" s="39"/>
      <c r="O68" s="39"/>
      <c r="P68" s="39"/>
      <c r="Q68" s="39"/>
      <c r="R68" s="39"/>
      <c r="S68" s="39"/>
      <c r="T68" s="39"/>
      <c r="U68" s="39"/>
      <c r="V68" s="48">
        <f t="shared" si="28"/>
        <v>0</v>
      </c>
      <c r="W68" s="128"/>
      <c r="X68" s="129"/>
      <c r="Y68" s="60"/>
    </row>
    <row r="69" spans="1:25" ht="9.9" customHeight="1" x14ac:dyDescent="0.25">
      <c r="A69" s="181"/>
      <c r="B69" s="148">
        <v>44102</v>
      </c>
      <c r="C69" s="135">
        <v>32</v>
      </c>
      <c r="D69" s="135">
        <v>6</v>
      </c>
      <c r="E69" s="135"/>
      <c r="F69" s="135"/>
      <c r="G69" s="135"/>
      <c r="H69" s="135"/>
      <c r="I69" s="135"/>
      <c r="J69" s="135"/>
      <c r="K69" s="147">
        <f t="shared" si="27"/>
        <v>6</v>
      </c>
      <c r="L69" s="182"/>
      <c r="M69" s="49"/>
      <c r="N69" s="39"/>
      <c r="O69" s="39"/>
      <c r="P69" s="39"/>
      <c r="Q69" s="39"/>
      <c r="R69" s="39"/>
      <c r="S69" s="39"/>
      <c r="T69" s="39"/>
      <c r="U69" s="39"/>
      <c r="V69" s="46">
        <f>SUM(O69:U69)</f>
        <v>0</v>
      </c>
      <c r="W69" s="128"/>
      <c r="X69" s="129"/>
      <c r="Y69" s="60"/>
    </row>
    <row r="70" spans="1:25" ht="9.9" customHeight="1" x14ac:dyDescent="0.25">
      <c r="A70" s="181"/>
      <c r="B70" s="49">
        <v>44109</v>
      </c>
      <c r="C70" s="39">
        <v>43</v>
      </c>
      <c r="D70" s="39">
        <v>1</v>
      </c>
      <c r="E70" s="39">
        <v>2</v>
      </c>
      <c r="F70" s="39"/>
      <c r="G70" s="39">
        <v>2</v>
      </c>
      <c r="H70" s="39">
        <v>11</v>
      </c>
      <c r="I70" s="39"/>
      <c r="J70" s="39"/>
      <c r="K70" s="48">
        <f t="shared" si="27"/>
        <v>16</v>
      </c>
      <c r="L70" s="182"/>
      <c r="M70" s="49"/>
      <c r="N70" s="39"/>
      <c r="O70" s="39"/>
      <c r="P70" s="39"/>
      <c r="Q70" s="39"/>
      <c r="R70" s="39"/>
      <c r="S70" s="39"/>
      <c r="T70" s="39"/>
      <c r="U70" s="39"/>
      <c r="V70" s="46">
        <f>SUM(O70:U70)</f>
        <v>0</v>
      </c>
      <c r="W70" s="128"/>
      <c r="X70" s="129"/>
      <c r="Y70" s="60"/>
    </row>
    <row r="71" spans="1:25" ht="9.9" customHeight="1" thickBot="1" x14ac:dyDescent="0.3">
      <c r="A71" s="181"/>
      <c r="B71" s="183" t="s">
        <v>19</v>
      </c>
      <c r="C71" s="184"/>
      <c r="D71" s="113">
        <f t="shared" ref="D71:K71" si="29">SUM(D64:D70)</f>
        <v>41</v>
      </c>
      <c r="E71" s="114">
        <f t="shared" si="29"/>
        <v>3</v>
      </c>
      <c r="F71" s="114">
        <f t="shared" si="29"/>
        <v>0</v>
      </c>
      <c r="G71" s="114">
        <f t="shared" si="29"/>
        <v>2</v>
      </c>
      <c r="H71" s="114">
        <f t="shared" si="29"/>
        <v>15</v>
      </c>
      <c r="I71" s="114">
        <f t="shared" si="29"/>
        <v>0</v>
      </c>
      <c r="J71" s="114">
        <f t="shared" si="29"/>
        <v>1</v>
      </c>
      <c r="K71" s="115">
        <f t="shared" si="29"/>
        <v>62</v>
      </c>
      <c r="L71" s="182"/>
      <c r="M71" s="185" t="s">
        <v>19</v>
      </c>
      <c r="N71" s="186"/>
      <c r="O71" s="76">
        <f t="shared" ref="O71:V71" si="30">SUM(O64:O70)</f>
        <v>9</v>
      </c>
      <c r="P71" s="76">
        <f t="shared" si="30"/>
        <v>0</v>
      </c>
      <c r="Q71" s="76">
        <f t="shared" si="30"/>
        <v>0</v>
      </c>
      <c r="R71" s="76">
        <f t="shared" si="30"/>
        <v>0</v>
      </c>
      <c r="S71" s="76">
        <f t="shared" si="30"/>
        <v>46</v>
      </c>
      <c r="T71" s="76">
        <f t="shared" si="30"/>
        <v>0</v>
      </c>
      <c r="U71" s="76">
        <f t="shared" si="30"/>
        <v>0</v>
      </c>
      <c r="V71" s="77">
        <f t="shared" si="30"/>
        <v>55</v>
      </c>
      <c r="W71" s="128"/>
      <c r="X71" s="129"/>
      <c r="Y71" s="60"/>
    </row>
    <row r="72" spans="1:25" ht="4.5" customHeight="1" thickBot="1" x14ac:dyDescent="0.3">
      <c r="A72" s="8"/>
      <c r="B72" s="93"/>
      <c r="C72" s="79"/>
      <c r="D72" s="80"/>
      <c r="E72" s="80"/>
      <c r="F72" s="80"/>
      <c r="G72" s="80"/>
      <c r="H72" s="81"/>
      <c r="I72" s="81"/>
      <c r="J72" s="82"/>
      <c r="K72" s="96"/>
      <c r="L72" s="112"/>
      <c r="M72" s="85"/>
      <c r="N72" s="80"/>
      <c r="O72" s="80"/>
      <c r="P72" s="80"/>
      <c r="Q72" s="80"/>
      <c r="R72" s="80"/>
      <c r="S72" s="80"/>
      <c r="T72" s="80"/>
      <c r="U72" s="80"/>
      <c r="V72" s="96"/>
      <c r="W72" s="127"/>
      <c r="X72" s="129"/>
      <c r="Y72" s="60"/>
    </row>
    <row r="73" spans="1:25" ht="9.9" customHeight="1" thickBot="1" x14ac:dyDescent="0.3">
      <c r="A73" s="8"/>
      <c r="B73" s="97" t="s">
        <v>0</v>
      </c>
      <c r="C73" s="98" t="s">
        <v>1</v>
      </c>
      <c r="D73" s="98" t="s">
        <v>2</v>
      </c>
      <c r="E73" s="99" t="s">
        <v>3</v>
      </c>
      <c r="F73" s="100" t="s">
        <v>5</v>
      </c>
      <c r="G73" s="101" t="s">
        <v>6</v>
      </c>
      <c r="H73" s="102" t="s">
        <v>23</v>
      </c>
      <c r="I73" s="103" t="s">
        <v>7</v>
      </c>
      <c r="J73" s="103" t="s">
        <v>24</v>
      </c>
      <c r="K73" s="101" t="s">
        <v>8</v>
      </c>
      <c r="L73" s="112"/>
      <c r="M73" s="97" t="s">
        <v>0</v>
      </c>
      <c r="N73" s="98" t="s">
        <v>1</v>
      </c>
      <c r="O73" s="98" t="s">
        <v>2</v>
      </c>
      <c r="P73" s="99" t="s">
        <v>3</v>
      </c>
      <c r="Q73" s="100" t="s">
        <v>5</v>
      </c>
      <c r="R73" s="101" t="s">
        <v>6</v>
      </c>
      <c r="S73" s="102" t="s">
        <v>23</v>
      </c>
      <c r="T73" s="103" t="s">
        <v>7</v>
      </c>
      <c r="U73" s="103" t="s">
        <v>24</v>
      </c>
      <c r="V73" s="101" t="s">
        <v>8</v>
      </c>
      <c r="W73" s="127"/>
      <c r="X73" s="129"/>
      <c r="Y73" s="60"/>
    </row>
    <row r="74" spans="1:25" ht="9.9" customHeight="1" x14ac:dyDescent="0.25">
      <c r="A74" s="173" t="s">
        <v>18</v>
      </c>
      <c r="B74" s="51">
        <v>44108</v>
      </c>
      <c r="C74" s="39">
        <v>41</v>
      </c>
      <c r="D74" s="38"/>
      <c r="E74" s="38"/>
      <c r="F74" s="38"/>
      <c r="G74" s="38"/>
      <c r="H74" s="38"/>
      <c r="I74" s="38"/>
      <c r="J74" s="38">
        <v>5</v>
      </c>
      <c r="K74" s="41">
        <f>SUM(D74:J74)</f>
        <v>5</v>
      </c>
      <c r="L74" s="174" t="s">
        <v>18</v>
      </c>
      <c r="M74" s="171">
        <v>44103</v>
      </c>
      <c r="N74" s="172">
        <v>35</v>
      </c>
      <c r="O74" s="38">
        <v>3</v>
      </c>
      <c r="P74" s="38"/>
      <c r="Q74" s="38"/>
      <c r="R74" s="38"/>
      <c r="S74" s="38">
        <v>2</v>
      </c>
      <c r="T74" s="38"/>
      <c r="U74" s="38"/>
      <c r="V74" s="37">
        <f t="shared" ref="V74:V79" si="31">SUM(O74:U74)</f>
        <v>5</v>
      </c>
      <c r="W74" s="127"/>
      <c r="X74" s="129"/>
      <c r="Y74" s="60"/>
    </row>
    <row r="75" spans="1:25" ht="9.75" customHeight="1" x14ac:dyDescent="0.25">
      <c r="A75" s="173"/>
      <c r="B75" s="42">
        <v>44109</v>
      </c>
      <c r="C75" s="35">
        <v>43</v>
      </c>
      <c r="D75" s="39">
        <v>4</v>
      </c>
      <c r="E75" s="39">
        <v>3</v>
      </c>
      <c r="F75" s="39"/>
      <c r="G75" s="39">
        <v>3</v>
      </c>
      <c r="H75" s="39">
        <v>44</v>
      </c>
      <c r="I75" s="39"/>
      <c r="J75" s="39"/>
      <c r="K75" s="41">
        <f t="shared" ref="K75:K79" si="32">SUM(D75:J75)</f>
        <v>54</v>
      </c>
      <c r="L75" s="174"/>
      <c r="M75" s="42">
        <v>44104</v>
      </c>
      <c r="N75" s="47">
        <v>36</v>
      </c>
      <c r="O75" s="39"/>
      <c r="P75" s="39"/>
      <c r="Q75" s="39"/>
      <c r="R75" s="39">
        <v>5</v>
      </c>
      <c r="S75" s="39">
        <v>10</v>
      </c>
      <c r="T75" s="39"/>
      <c r="U75" s="39"/>
      <c r="V75" s="37">
        <f t="shared" si="31"/>
        <v>15</v>
      </c>
      <c r="W75" s="127"/>
      <c r="X75" s="129"/>
      <c r="Y75" s="60"/>
    </row>
    <row r="76" spans="1:25" ht="9.9" customHeight="1" x14ac:dyDescent="0.25">
      <c r="A76" s="173"/>
      <c r="B76" s="40"/>
      <c r="C76" s="35"/>
      <c r="D76" s="39"/>
      <c r="E76" s="39"/>
      <c r="F76" s="39"/>
      <c r="G76" s="39"/>
      <c r="H76" s="39"/>
      <c r="I76" s="39"/>
      <c r="J76" s="39"/>
      <c r="K76" s="41">
        <f t="shared" si="32"/>
        <v>0</v>
      </c>
      <c r="L76" s="174"/>
      <c r="M76" s="156">
        <v>44105</v>
      </c>
      <c r="N76" s="162">
        <v>37</v>
      </c>
      <c r="O76" s="135">
        <v>25</v>
      </c>
      <c r="P76" s="135"/>
      <c r="Q76" s="135"/>
      <c r="R76" s="135"/>
      <c r="S76" s="135"/>
      <c r="T76" s="135"/>
      <c r="U76" s="135"/>
      <c r="V76" s="157">
        <f t="shared" si="31"/>
        <v>25</v>
      </c>
      <c r="W76" s="127"/>
      <c r="X76" s="129"/>
      <c r="Y76" s="60"/>
    </row>
    <row r="77" spans="1:25" ht="9.9" customHeight="1" x14ac:dyDescent="0.25">
      <c r="A77" s="173"/>
      <c r="B77" s="54"/>
      <c r="C77" s="55"/>
      <c r="D77" s="39"/>
      <c r="E77" s="39"/>
      <c r="F77" s="39"/>
      <c r="G77" s="39"/>
      <c r="H77" s="39"/>
      <c r="I77" s="39"/>
      <c r="J77" s="39"/>
      <c r="K77" s="41">
        <f t="shared" si="32"/>
        <v>0</v>
      </c>
      <c r="L77" s="174"/>
      <c r="M77" s="156">
        <v>44105</v>
      </c>
      <c r="N77" s="170">
        <v>39</v>
      </c>
      <c r="O77" s="135">
        <v>15</v>
      </c>
      <c r="P77" s="135"/>
      <c r="Q77" s="135"/>
      <c r="R77" s="135"/>
      <c r="S77" s="135"/>
      <c r="T77" s="135"/>
      <c r="U77" s="135"/>
      <c r="V77" s="157">
        <f t="shared" si="31"/>
        <v>15</v>
      </c>
      <c r="W77" s="127"/>
      <c r="X77" s="129"/>
      <c r="Y77" s="60"/>
    </row>
    <row r="78" spans="1:25" ht="9.9" customHeight="1" x14ac:dyDescent="0.25">
      <c r="A78" s="173"/>
      <c r="B78" s="54"/>
      <c r="C78" s="55"/>
      <c r="D78" s="43"/>
      <c r="E78" s="43"/>
      <c r="F78" s="43"/>
      <c r="G78" s="43"/>
      <c r="H78" s="43"/>
      <c r="I78" s="43"/>
      <c r="J78" s="43"/>
      <c r="K78" s="41">
        <f t="shared" si="32"/>
        <v>0</v>
      </c>
      <c r="L78" s="174"/>
      <c r="M78" s="40"/>
      <c r="N78" s="45"/>
      <c r="O78" s="43"/>
      <c r="P78" s="43"/>
      <c r="Q78" s="43"/>
      <c r="R78" s="43"/>
      <c r="S78" s="43"/>
      <c r="T78" s="43"/>
      <c r="U78" s="43"/>
      <c r="V78" s="37">
        <f t="shared" si="31"/>
        <v>0</v>
      </c>
      <c r="W78" s="127"/>
      <c r="X78" s="129"/>
      <c r="Y78" s="60"/>
    </row>
    <row r="79" spans="1:25" ht="9.9" customHeight="1" x14ac:dyDescent="0.25">
      <c r="A79" s="173"/>
      <c r="B79" s="54"/>
      <c r="C79" s="55"/>
      <c r="D79" s="52"/>
      <c r="E79" s="52"/>
      <c r="F79" s="52"/>
      <c r="G79" s="52"/>
      <c r="H79" s="45"/>
      <c r="I79" s="45"/>
      <c r="J79" s="52"/>
      <c r="K79" s="41">
        <f t="shared" si="32"/>
        <v>0</v>
      </c>
      <c r="L79" s="174"/>
      <c r="M79" s="40"/>
      <c r="N79" s="45"/>
      <c r="O79" s="52"/>
      <c r="P79" s="52"/>
      <c r="Q79" s="52"/>
      <c r="R79" s="52"/>
      <c r="S79" s="52"/>
      <c r="T79" s="52"/>
      <c r="U79" s="52"/>
      <c r="V79" s="37">
        <f t="shared" si="31"/>
        <v>0</v>
      </c>
      <c r="W79" s="127"/>
      <c r="X79" s="129"/>
      <c r="Y79" s="60"/>
    </row>
    <row r="80" spans="1:25" ht="9.9" customHeight="1" thickBot="1" x14ac:dyDescent="0.3">
      <c r="A80" s="173"/>
      <c r="B80" s="175" t="s">
        <v>19</v>
      </c>
      <c r="C80" s="176"/>
      <c r="D80" s="105">
        <f t="shared" ref="D80:K80" si="33">SUM(D74:D79)</f>
        <v>4</v>
      </c>
      <c r="E80" s="106">
        <f t="shared" si="33"/>
        <v>3</v>
      </c>
      <c r="F80" s="106">
        <f t="shared" si="33"/>
        <v>0</v>
      </c>
      <c r="G80" s="106">
        <f t="shared" si="33"/>
        <v>3</v>
      </c>
      <c r="H80" s="106">
        <f t="shared" si="33"/>
        <v>44</v>
      </c>
      <c r="I80" s="106">
        <f t="shared" si="33"/>
        <v>0</v>
      </c>
      <c r="J80" s="106">
        <f t="shared" si="33"/>
        <v>5</v>
      </c>
      <c r="K80" s="107">
        <f t="shared" si="33"/>
        <v>59</v>
      </c>
      <c r="L80" s="174"/>
      <c r="M80" s="177" t="s">
        <v>19</v>
      </c>
      <c r="N80" s="178"/>
      <c r="O80" s="105">
        <f t="shared" ref="O80:V80" si="34">SUM(O74:O79)</f>
        <v>43</v>
      </c>
      <c r="P80" s="106">
        <f t="shared" si="34"/>
        <v>0</v>
      </c>
      <c r="Q80" s="106">
        <f t="shared" si="34"/>
        <v>0</v>
      </c>
      <c r="R80" s="106">
        <f t="shared" si="34"/>
        <v>5</v>
      </c>
      <c r="S80" s="106">
        <f t="shared" si="34"/>
        <v>12</v>
      </c>
      <c r="T80" s="106">
        <f t="shared" si="34"/>
        <v>0</v>
      </c>
      <c r="U80" s="106">
        <f t="shared" si="34"/>
        <v>0</v>
      </c>
      <c r="V80" s="107">
        <f t="shared" si="34"/>
        <v>60</v>
      </c>
      <c r="W80" s="127"/>
      <c r="X80" s="129"/>
      <c r="Y80" s="60"/>
    </row>
    <row r="81" spans="1:25" ht="4.5" customHeight="1" thickBot="1" x14ac:dyDescent="0.3">
      <c r="A81" s="8"/>
      <c r="B81" s="93"/>
      <c r="C81" s="79"/>
      <c r="D81" s="80"/>
      <c r="E81" s="80"/>
      <c r="F81" s="80"/>
      <c r="G81" s="80"/>
      <c r="H81" s="81"/>
      <c r="I81" s="81"/>
      <c r="J81" s="82"/>
      <c r="K81" s="96"/>
      <c r="L81" s="112"/>
      <c r="M81" s="85"/>
      <c r="N81" s="80"/>
      <c r="O81" s="80"/>
      <c r="P81" s="80"/>
      <c r="Q81" s="80"/>
      <c r="R81" s="80"/>
      <c r="S81" s="80"/>
      <c r="T81" s="80"/>
      <c r="U81" s="80"/>
      <c r="V81" s="96"/>
      <c r="W81" s="127"/>
      <c r="X81" s="129"/>
      <c r="Y81" s="60"/>
    </row>
    <row r="82" spans="1:25" ht="9.9" customHeight="1" thickBot="1" x14ac:dyDescent="0.3">
      <c r="A82" s="8"/>
      <c r="B82" s="97" t="s">
        <v>0</v>
      </c>
      <c r="C82" s="98" t="s">
        <v>1</v>
      </c>
      <c r="D82" s="98" t="s">
        <v>2</v>
      </c>
      <c r="E82" s="99" t="s">
        <v>3</v>
      </c>
      <c r="F82" s="100" t="s">
        <v>5</v>
      </c>
      <c r="G82" s="101" t="s">
        <v>6</v>
      </c>
      <c r="H82" s="102" t="s">
        <v>23</v>
      </c>
      <c r="I82" s="103" t="s">
        <v>7</v>
      </c>
      <c r="J82" s="103" t="s">
        <v>24</v>
      </c>
      <c r="K82" s="101" t="s">
        <v>8</v>
      </c>
      <c r="L82" s="112"/>
      <c r="M82" s="97" t="s">
        <v>0</v>
      </c>
      <c r="N82" s="98" t="s">
        <v>1</v>
      </c>
      <c r="O82" s="98" t="s">
        <v>2</v>
      </c>
      <c r="P82" s="99" t="s">
        <v>3</v>
      </c>
      <c r="Q82" s="100" t="s">
        <v>5</v>
      </c>
      <c r="R82" s="101" t="s">
        <v>6</v>
      </c>
      <c r="S82" s="102" t="s">
        <v>23</v>
      </c>
      <c r="T82" s="103" t="s">
        <v>7</v>
      </c>
      <c r="U82" s="103" t="s">
        <v>24</v>
      </c>
      <c r="V82" s="101" t="s">
        <v>8</v>
      </c>
      <c r="W82" s="127"/>
      <c r="X82" s="129"/>
      <c r="Y82" s="60"/>
    </row>
    <row r="83" spans="1:25" ht="9.9" customHeight="1" x14ac:dyDescent="0.25">
      <c r="A83" s="173" t="s">
        <v>21</v>
      </c>
      <c r="B83" s="153">
        <v>44105</v>
      </c>
      <c r="C83" s="154">
        <v>39</v>
      </c>
      <c r="D83" s="139">
        <v>15</v>
      </c>
      <c r="E83" s="139"/>
      <c r="F83" s="139"/>
      <c r="G83" s="139"/>
      <c r="H83" s="139"/>
      <c r="I83" s="139"/>
      <c r="J83" s="139"/>
      <c r="K83" s="140">
        <f>SUM(D83:J83)</f>
        <v>15</v>
      </c>
      <c r="L83" s="174" t="s">
        <v>21</v>
      </c>
      <c r="M83" s="166">
        <v>44107</v>
      </c>
      <c r="N83" s="167">
        <v>41</v>
      </c>
      <c r="O83" s="38">
        <v>5</v>
      </c>
      <c r="P83" s="38"/>
      <c r="Q83" s="38"/>
      <c r="R83" s="38">
        <v>25</v>
      </c>
      <c r="S83" s="38">
        <v>15</v>
      </c>
      <c r="T83" s="38"/>
      <c r="U83" s="38"/>
      <c r="V83" s="37">
        <f>SUM(O83:U83)</f>
        <v>45</v>
      </c>
      <c r="W83" s="127"/>
      <c r="X83" s="129"/>
      <c r="Y83" s="60"/>
    </row>
    <row r="84" spans="1:25" ht="9.9" customHeight="1" x14ac:dyDescent="0.25">
      <c r="A84" s="173"/>
      <c r="B84" s="155">
        <v>44106</v>
      </c>
      <c r="C84" s="152">
        <v>40</v>
      </c>
      <c r="D84" s="135">
        <v>15</v>
      </c>
      <c r="E84" s="135"/>
      <c r="F84" s="135"/>
      <c r="G84" s="135"/>
      <c r="H84" s="135"/>
      <c r="I84" s="135"/>
      <c r="J84" s="135"/>
      <c r="K84" s="140">
        <f>SUM(D84:J84)</f>
        <v>15</v>
      </c>
      <c r="L84" s="174"/>
      <c r="M84" s="42"/>
      <c r="N84" s="36"/>
      <c r="O84" s="39"/>
      <c r="P84" s="39"/>
      <c r="Q84" s="39"/>
      <c r="R84" s="39"/>
      <c r="S84" s="39"/>
      <c r="T84" s="39"/>
      <c r="U84" s="39"/>
      <c r="V84" s="37">
        <f>SUM(O84:U84)</f>
        <v>0</v>
      </c>
      <c r="W84" s="127"/>
      <c r="X84" s="60"/>
      <c r="Y84" s="60"/>
    </row>
    <row r="85" spans="1:25" ht="9.9" customHeight="1" x14ac:dyDescent="0.25">
      <c r="A85" s="173"/>
      <c r="B85" s="54"/>
      <c r="C85" s="55"/>
      <c r="D85" s="39"/>
      <c r="E85" s="39"/>
      <c r="F85" s="39"/>
      <c r="G85" s="39"/>
      <c r="H85" s="39"/>
      <c r="I85" s="39"/>
      <c r="J85" s="39"/>
      <c r="K85" s="41">
        <f>SUM(D85:J85)</f>
        <v>0</v>
      </c>
      <c r="L85" s="174"/>
      <c r="M85" s="40"/>
      <c r="N85" s="52"/>
      <c r="O85" s="39"/>
      <c r="P85" s="39"/>
      <c r="Q85" s="39"/>
      <c r="R85" s="39"/>
      <c r="S85" s="39"/>
      <c r="T85" s="39"/>
      <c r="U85" s="39"/>
      <c r="V85" s="37">
        <f>SUM(O85:U85)</f>
        <v>0</v>
      </c>
      <c r="W85" s="127"/>
      <c r="X85" s="129"/>
      <c r="Y85" s="60"/>
    </row>
    <row r="86" spans="1:25" ht="9.9" customHeight="1" x14ac:dyDescent="0.25">
      <c r="A86" s="173"/>
      <c r="B86" s="54"/>
      <c r="C86" s="55"/>
      <c r="D86" s="39"/>
      <c r="E86" s="39"/>
      <c r="F86" s="39"/>
      <c r="G86" s="39"/>
      <c r="H86" s="39"/>
      <c r="I86" s="39"/>
      <c r="J86" s="39"/>
      <c r="K86" s="41">
        <f>SUM(D86:J86)</f>
        <v>0</v>
      </c>
      <c r="L86" s="174"/>
      <c r="M86" s="40"/>
      <c r="N86" s="52"/>
      <c r="O86" s="39"/>
      <c r="P86" s="39"/>
      <c r="Q86" s="39"/>
      <c r="R86" s="39"/>
      <c r="S86" s="39"/>
      <c r="T86" s="39"/>
      <c r="U86" s="39"/>
      <c r="V86" s="37">
        <f>SUM(O86:U86)</f>
        <v>0</v>
      </c>
      <c r="W86" s="127"/>
      <c r="X86" s="129"/>
      <c r="Y86" s="60"/>
    </row>
    <row r="87" spans="1:25" ht="9.9" customHeight="1" x14ac:dyDescent="0.25">
      <c r="A87" s="173"/>
      <c r="B87" s="54"/>
      <c r="C87" s="55"/>
      <c r="D87" s="43"/>
      <c r="E87" s="43"/>
      <c r="F87" s="43"/>
      <c r="G87" s="43"/>
      <c r="H87" s="43"/>
      <c r="I87" s="43"/>
      <c r="J87" s="43"/>
      <c r="K87" s="41">
        <f>SUM(D87:J87)</f>
        <v>0</v>
      </c>
      <c r="L87" s="174"/>
      <c r="M87" s="40"/>
      <c r="N87" s="52"/>
      <c r="O87" s="43"/>
      <c r="P87" s="43"/>
      <c r="Q87" s="43"/>
      <c r="R87" s="43"/>
      <c r="S87" s="43"/>
      <c r="T87" s="43"/>
      <c r="U87" s="43"/>
      <c r="V87" s="37">
        <f>SUM(O87:U87)</f>
        <v>0</v>
      </c>
      <c r="W87" s="127"/>
      <c r="X87" s="129"/>
      <c r="Y87" s="60"/>
    </row>
    <row r="88" spans="1:25" ht="9.9" customHeight="1" thickBot="1" x14ac:dyDescent="0.3">
      <c r="A88" s="173"/>
      <c r="B88" s="175" t="s">
        <v>19</v>
      </c>
      <c r="C88" s="176"/>
      <c r="D88" s="105">
        <f t="shared" ref="D88:K88" si="35">SUM(D82:D87)</f>
        <v>30</v>
      </c>
      <c r="E88" s="106">
        <f t="shared" si="35"/>
        <v>0</v>
      </c>
      <c r="F88" s="106">
        <f t="shared" si="35"/>
        <v>0</v>
      </c>
      <c r="G88" s="106">
        <f t="shared" si="35"/>
        <v>0</v>
      </c>
      <c r="H88" s="106">
        <f t="shared" si="35"/>
        <v>0</v>
      </c>
      <c r="I88" s="106">
        <f t="shared" si="35"/>
        <v>0</v>
      </c>
      <c r="J88" s="106">
        <f t="shared" si="35"/>
        <v>0</v>
      </c>
      <c r="K88" s="107">
        <f t="shared" si="35"/>
        <v>30</v>
      </c>
      <c r="L88" s="174"/>
      <c r="M88" s="177" t="s">
        <v>19</v>
      </c>
      <c r="N88" s="178"/>
      <c r="O88" s="105">
        <f t="shared" ref="O88:V88" si="36">SUM(O82:O87)</f>
        <v>5</v>
      </c>
      <c r="P88" s="106">
        <f t="shared" si="36"/>
        <v>0</v>
      </c>
      <c r="Q88" s="106">
        <f t="shared" si="36"/>
        <v>0</v>
      </c>
      <c r="R88" s="106">
        <f t="shared" si="36"/>
        <v>25</v>
      </c>
      <c r="S88" s="106">
        <f t="shared" si="36"/>
        <v>15</v>
      </c>
      <c r="T88" s="106">
        <f t="shared" si="36"/>
        <v>0</v>
      </c>
      <c r="U88" s="106">
        <f t="shared" si="36"/>
        <v>0</v>
      </c>
      <c r="V88" s="107">
        <f t="shared" si="36"/>
        <v>45</v>
      </c>
      <c r="W88" s="127"/>
      <c r="X88" s="60"/>
      <c r="Y88" s="60"/>
    </row>
    <row r="89" spans="1:25" ht="409.6" hidden="1" customHeight="1" x14ac:dyDescent="0.3">
      <c r="A89" s="11"/>
      <c r="B89" s="116"/>
      <c r="C89" s="116"/>
      <c r="D89" s="117"/>
      <c r="E89" s="117"/>
      <c r="F89" s="117"/>
      <c r="G89" s="117"/>
      <c r="H89" s="117"/>
      <c r="I89" s="117"/>
      <c r="J89" s="118"/>
      <c r="K89" s="119"/>
      <c r="L89" s="119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60"/>
      <c r="X89" s="60"/>
      <c r="Y89" s="60"/>
    </row>
    <row r="90" spans="1:25" ht="4.5" customHeight="1" thickBot="1" x14ac:dyDescent="0.35">
      <c r="A90" s="10"/>
      <c r="B90" s="120"/>
      <c r="C90" s="120"/>
      <c r="D90" s="121"/>
      <c r="E90" s="121"/>
      <c r="F90" s="121"/>
      <c r="G90" s="121"/>
      <c r="H90" s="121"/>
      <c r="I90" s="121"/>
      <c r="J90" s="122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60"/>
      <c r="X90" s="60"/>
      <c r="Y90" s="60"/>
    </row>
    <row r="91" spans="1:25" ht="12" customHeight="1" thickBot="1" x14ac:dyDescent="0.35">
      <c r="A91" s="10"/>
      <c r="B91" s="120"/>
      <c r="C91" s="120"/>
      <c r="D91" s="121"/>
      <c r="E91" s="121"/>
      <c r="F91" s="121"/>
      <c r="G91" s="121"/>
      <c r="H91" s="123" t="s">
        <v>2</v>
      </c>
      <c r="I91" s="123" t="s">
        <v>3</v>
      </c>
      <c r="J91" s="123" t="s">
        <v>5</v>
      </c>
      <c r="K91" s="123" t="s">
        <v>6</v>
      </c>
      <c r="L91" s="123" t="s">
        <v>23</v>
      </c>
      <c r="M91" s="123" t="s">
        <v>7</v>
      </c>
      <c r="N91" s="123" t="s">
        <v>24</v>
      </c>
      <c r="O91" s="124" t="s">
        <v>8</v>
      </c>
      <c r="P91" s="125"/>
      <c r="Q91" s="126"/>
      <c r="R91" s="121"/>
      <c r="S91" s="121"/>
      <c r="T91" s="121"/>
      <c r="U91" s="121"/>
      <c r="V91" s="121"/>
      <c r="W91" s="60"/>
      <c r="X91" s="60"/>
      <c r="Y91" s="60"/>
    </row>
    <row r="92" spans="1:25" ht="12" customHeight="1" thickBot="1" x14ac:dyDescent="0.35">
      <c r="A92" s="10"/>
      <c r="B92" s="120"/>
      <c r="C92" s="120"/>
      <c r="D92" s="121"/>
      <c r="E92" s="121"/>
      <c r="F92" s="121"/>
      <c r="G92" s="121"/>
      <c r="H92" s="124">
        <f>I8+D17+O17+D26+O26+D35+O35+D44+O44+D53+O53+D62+O62+D71+O71+D80+O80+D88+O88</f>
        <v>300</v>
      </c>
      <c r="I92" s="124">
        <f>J8+E17+P17+E26+P26+E35+P35+E44+P44+E53+P53+E62+P62+E71+P71+E80+P80+E88+P88</f>
        <v>46</v>
      </c>
      <c r="J92" s="124">
        <f>K8+F17+Q17+F26+Q26+F35+Q35+F44+Q44+F53+Q53+F62+Q62+F71+Q71+F80+Q80+F88+Q88</f>
        <v>14</v>
      </c>
      <c r="K92" s="124">
        <f>R88+R80+R71+R62+R53+R44+R35+R17+L8+G17+G26+G35+G44+G53+G62+G71+G80+G88+R26</f>
        <v>72</v>
      </c>
      <c r="L92" s="124">
        <f>M8+H17+S17+H26+S26+H35+S35+H44+S44+H53+S53+H62+S62+H71+S71+H80+S80+H88+S88</f>
        <v>480</v>
      </c>
      <c r="M92" s="124">
        <f>N8+I17+T17+I26+T26+I35+T35+I44+T44+I53+T53+I62+T62+I71+T71+I80+T80+I88+T88</f>
        <v>0</v>
      </c>
      <c r="N92" s="124">
        <f>O8+J17+U17+J26+U26+J35+U35+J44+U44+J53+U53+J62+U62+J71+U71+J80+U80+J88+U88</f>
        <v>8.1999999999999993</v>
      </c>
      <c r="O92" s="124">
        <f>P8+K17+V17+K26+V26+K35+V35+K44+V44+K53+V53+K62+V62+K71+V71+K80+V80+K88+V88</f>
        <v>920.2</v>
      </c>
      <c r="P92" s="121"/>
      <c r="Q92" s="121"/>
      <c r="R92" s="121"/>
      <c r="S92" s="121"/>
      <c r="T92" s="121"/>
      <c r="U92" s="121"/>
      <c r="V92" s="121"/>
      <c r="W92" s="60"/>
      <c r="X92" s="60"/>
      <c r="Y92" s="60"/>
    </row>
    <row r="93" spans="1:25" x14ac:dyDescent="0.25">
      <c r="A93" s="4"/>
      <c r="B93" s="13"/>
      <c r="C93" s="2" t="s">
        <v>22</v>
      </c>
      <c r="D93" s="4"/>
      <c r="E93" s="4"/>
      <c r="F93" s="4"/>
      <c r="G93" s="4"/>
      <c r="H93" s="4"/>
      <c r="I93" s="4"/>
      <c r="M93" s="4"/>
      <c r="N93" s="4"/>
      <c r="O93" s="4"/>
      <c r="P93" s="4"/>
      <c r="Q93" s="4"/>
      <c r="R93" s="4"/>
      <c r="S93" s="4"/>
      <c r="T93" s="4"/>
      <c r="U93" s="4"/>
      <c r="V93" s="4"/>
    </row>
  </sheetData>
  <sheetProtection selectLockedCells="1" selectUnlockedCells="1"/>
  <mergeCells count="45">
    <mergeCell ref="E1:G1"/>
    <mergeCell ref="J1:K1"/>
    <mergeCell ref="L1:N1"/>
    <mergeCell ref="P1:S1"/>
    <mergeCell ref="B2:D2"/>
    <mergeCell ref="S2:U2"/>
    <mergeCell ref="A29:A35"/>
    <mergeCell ref="L29:L35"/>
    <mergeCell ref="B35:C35"/>
    <mergeCell ref="M35:N35"/>
    <mergeCell ref="E4:E8"/>
    <mergeCell ref="F4:F8"/>
    <mergeCell ref="G8:H8"/>
    <mergeCell ref="A12:A17"/>
    <mergeCell ref="L12:L17"/>
    <mergeCell ref="B17:C17"/>
    <mergeCell ref="M17:N17"/>
    <mergeCell ref="A20:A26"/>
    <mergeCell ref="L20:L26"/>
    <mergeCell ref="B26:C26"/>
    <mergeCell ref="M26:N26"/>
    <mergeCell ref="A38:A44"/>
    <mergeCell ref="L38:L44"/>
    <mergeCell ref="B44:C44"/>
    <mergeCell ref="M44:N44"/>
    <mergeCell ref="A47:A53"/>
    <mergeCell ref="L47:L53"/>
    <mergeCell ref="B53:C53"/>
    <mergeCell ref="M53:N53"/>
    <mergeCell ref="A56:A62"/>
    <mergeCell ref="L56:L62"/>
    <mergeCell ref="B62:C62"/>
    <mergeCell ref="M62:N62"/>
    <mergeCell ref="A66:A71"/>
    <mergeCell ref="L66:L71"/>
    <mergeCell ref="B71:C71"/>
    <mergeCell ref="M71:N71"/>
    <mergeCell ref="A74:A80"/>
    <mergeCell ref="L74:L80"/>
    <mergeCell ref="B80:C80"/>
    <mergeCell ref="M80:N80"/>
    <mergeCell ref="A83:A88"/>
    <mergeCell ref="L83:L88"/>
    <mergeCell ref="B88:C88"/>
    <mergeCell ref="M88:N88"/>
  </mergeCells>
  <printOptions horizontalCentered="1" verticalCentered="1"/>
  <pageMargins left="0.11811023622047245" right="0.11811023622047245" top="0" bottom="0" header="0" footer="0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de cuves</vt:lpstr>
      <vt:lpstr>'plan de cuves'!_2IMPRESS_ORSTOM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CHEF</dc:creator>
  <cp:lastModifiedBy>Utilisateur</cp:lastModifiedBy>
  <cp:lastPrinted>2019-09-19T18:15:36Z</cp:lastPrinted>
  <dcterms:created xsi:type="dcterms:W3CDTF">2007-10-09T13:32:33Z</dcterms:created>
  <dcterms:modified xsi:type="dcterms:W3CDTF">2020-10-05T11:25:12Z</dcterms:modified>
</cp:coreProperties>
</file>